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david\OneDrive\Desktop\GOx imm paper\Experiments\H2O2 quantification\24H larger volume h2h2 production\"/>
    </mc:Choice>
  </mc:AlternateContent>
  <xr:revisionPtr revIDLastSave="0" documentId="13_ncr:1_{8FAF518B-917C-4566-A638-97DF4EE1136C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280 -500 nm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5" i="2" l="1"/>
  <c r="E24" i="2"/>
  <c r="E23" i="2"/>
  <c r="E22" i="2"/>
  <c r="E21" i="2"/>
  <c r="E20" i="2"/>
  <c r="K57" i="1"/>
  <c r="F33" i="1"/>
  <c r="G55" i="1"/>
  <c r="G54" i="1"/>
  <c r="G53" i="1"/>
  <c r="G52" i="1"/>
  <c r="G51" i="1"/>
  <c r="H51" i="1" s="1"/>
  <c r="F62" i="1"/>
  <c r="F61" i="1"/>
  <c r="F60" i="1"/>
  <c r="F59" i="1"/>
  <c r="F58" i="1"/>
  <c r="G50" i="1"/>
  <c r="H50" i="1" s="1"/>
  <c r="F57" i="1"/>
  <c r="G57" i="1" s="1"/>
  <c r="L57" i="1" l="1"/>
  <c r="M57" i="1"/>
  <c r="N57" i="1"/>
  <c r="O57" i="1"/>
  <c r="H60" i="1"/>
  <c r="C65" i="1"/>
  <c r="D65" i="1"/>
  <c r="C66" i="1"/>
  <c r="D66" i="1"/>
  <c r="C67" i="1"/>
  <c r="D67" i="1"/>
  <c r="C68" i="1"/>
  <c r="D68" i="1"/>
  <c r="C69" i="1"/>
  <c r="D69" i="1"/>
  <c r="B66" i="1"/>
  <c r="G59" i="1" s="1"/>
  <c r="B67" i="1"/>
  <c r="B68" i="1"/>
  <c r="B69" i="1"/>
  <c r="G62" i="1" s="1"/>
  <c r="B65" i="1"/>
  <c r="D64" i="1"/>
  <c r="C64" i="1"/>
  <c r="B64" i="1"/>
  <c r="H57" i="1" s="1"/>
  <c r="G58" i="1" l="1"/>
  <c r="H58" i="1"/>
  <c r="G61" i="1"/>
  <c r="G60" i="1"/>
  <c r="H62" i="1"/>
  <c r="H61" i="1"/>
  <c r="H59" i="1"/>
  <c r="H55" i="1"/>
  <c r="H54" i="1"/>
  <c r="H53" i="1"/>
  <c r="H52" i="1"/>
  <c r="H64" i="1"/>
  <c r="H69" i="1"/>
  <c r="H68" i="1"/>
  <c r="H67" i="1"/>
  <c r="H66" i="1"/>
  <c r="H65" i="1"/>
  <c r="F34" i="1" l="1"/>
  <c r="G34" i="1" s="1"/>
  <c r="F35" i="1"/>
  <c r="G35" i="1" s="1"/>
  <c r="F36" i="1"/>
  <c r="G36" i="1" s="1"/>
  <c r="F37" i="1"/>
  <c r="G37" i="1" s="1"/>
  <c r="F38" i="1"/>
  <c r="G38" i="1" s="1"/>
  <c r="G33" i="1"/>
  <c r="H26" i="1" l="1"/>
  <c r="H27" i="1"/>
  <c r="H28" i="1"/>
  <c r="H29" i="1"/>
  <c r="H30" i="1"/>
  <c r="H25" i="1"/>
</calcChain>
</file>

<file path=xl/sharedStrings.xml><?xml version="1.0" encoding="utf-8"?>
<sst xmlns="http://schemas.openxmlformats.org/spreadsheetml/2006/main" count="103" uniqueCount="41">
  <si>
    <t>User: USER</t>
  </si>
  <si>
    <t>Path: C:\Program Files\BMG\Omega\User\Data\</t>
  </si>
  <si>
    <t>Test ID: 535</t>
  </si>
  <si>
    <t>Test Name: IODINE H2O2 QUANTIFI</t>
  </si>
  <si>
    <t>Date: 18/11/2019</t>
  </si>
  <si>
    <t>Time: 14:43:44</t>
  </si>
  <si>
    <t>Absorbance spectrum</t>
  </si>
  <si>
    <t>Absorbance values are displayed as OD</t>
  </si>
  <si>
    <t xml:space="preserve">Spectrum
</t>
  </si>
  <si>
    <t>Content</t>
  </si>
  <si>
    <t>Well
Col</t>
  </si>
  <si>
    <t>Well
Row</t>
  </si>
  <si>
    <t>Sample X1</t>
  </si>
  <si>
    <t>A</t>
  </si>
  <si>
    <t>Sample X2</t>
  </si>
  <si>
    <t>Sample X3</t>
  </si>
  <si>
    <t>Sample X4</t>
  </si>
  <si>
    <t>Sample X5</t>
  </si>
  <si>
    <t>Blank B</t>
  </si>
  <si>
    <t>Sample X7</t>
  </si>
  <si>
    <t>B</t>
  </si>
  <si>
    <t>Sample X8</t>
  </si>
  <si>
    <t>Sample X9</t>
  </si>
  <si>
    <t>4h</t>
  </si>
  <si>
    <t>Blank</t>
  </si>
  <si>
    <t>CNT</t>
  </si>
  <si>
    <t>uM</t>
  </si>
  <si>
    <t>6h</t>
  </si>
  <si>
    <t>2.5h</t>
  </si>
  <si>
    <t>Time</t>
  </si>
  <si>
    <t>AVG</t>
  </si>
  <si>
    <t>stdev</t>
  </si>
  <si>
    <t>Conc uM</t>
  </si>
  <si>
    <t>umol/hour</t>
  </si>
  <si>
    <t>Each bead</t>
  </si>
  <si>
    <t>DO</t>
  </si>
  <si>
    <t>umol/hour*bead</t>
  </si>
  <si>
    <t>DACb-</t>
  </si>
  <si>
    <t>Calibration curve</t>
  </si>
  <si>
    <t>DACb- Kinetics</t>
  </si>
  <si>
    <t>H2O2 conc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</si>
</sst>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lef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/>
    <xf numFmtId="0" fontId="0" fillId="0" borderId="0" xfId="0"/>
    <xf numFmtId="0" fontId="0" fillId="0" borderId="1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/>
    <xf numFmtId="0" fontId="0" fillId="0" borderId="1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4" borderId="13" xfId="0" applyFill="1" applyBorder="1"/>
    <xf numFmtId="0" fontId="0" fillId="2" borderId="13" xfId="0" applyFill="1" applyBorder="1"/>
    <xf numFmtId="0" fontId="0" fillId="3" borderId="1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92534433639365"/>
          <c:y val="0.11718802283539771"/>
          <c:w val="0.85924132886461135"/>
          <c:h val="0.7425171331410563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'280 -500 nm'!$G$25:$G$30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33.299999999999997</c:v>
                </c:pt>
                <c:pt idx="3">
                  <c:v>100</c:v>
                </c:pt>
                <c:pt idx="4">
                  <c:v>333</c:v>
                </c:pt>
                <c:pt idx="5">
                  <c:v>1000</c:v>
                </c:pt>
              </c:numCache>
            </c:numRef>
          </c:xVal>
          <c:yVal>
            <c:numRef>
              <c:f>'280 -500 nm'!$H$25:$H$30</c:f>
              <c:numCache>
                <c:formatCode>General</c:formatCode>
                <c:ptCount val="6"/>
                <c:pt idx="0">
                  <c:v>0</c:v>
                </c:pt>
                <c:pt idx="1">
                  <c:v>3.2499999999999973E-2</c:v>
                </c:pt>
                <c:pt idx="2">
                  <c:v>0.10859999999999997</c:v>
                </c:pt>
                <c:pt idx="3">
                  <c:v>0.33350000000000002</c:v>
                </c:pt>
                <c:pt idx="4">
                  <c:v>1.0157</c:v>
                </c:pt>
                <c:pt idx="5">
                  <c:v>2.9312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D0-46D3-9D48-CBB56A73E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236512"/>
        <c:axId val="417235728"/>
      </c:scatterChart>
      <c:valAx>
        <c:axId val="417236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235728"/>
        <c:crosses val="autoZero"/>
        <c:crossBetween val="midCat"/>
      </c:valAx>
      <c:valAx>
        <c:axId val="41723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236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84148059228206"/>
          <c:y val="0.11609169142111471"/>
          <c:w val="0.67856800212197999"/>
          <c:h val="0.73785824718245074"/>
        </c:manualLayout>
      </c:layout>
      <c:scatterChart>
        <c:scatterStyle val="lineMarker"/>
        <c:varyColors val="0"/>
        <c:ser>
          <c:idx val="0"/>
          <c:order val="0"/>
          <c:tx>
            <c:strRef>
              <c:f>'280 -500 nm'!$K$48</c:f>
              <c:strCache>
                <c:ptCount val="1"/>
                <c:pt idx="0">
                  <c:v>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054953040569587"/>
                  <c:y val="-0.33832930778052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'280 -500 nm'!$P$50:$P$54</c:f>
                <c:numCache>
                  <c:formatCode>General</c:formatCode>
                  <c:ptCount val="5"/>
                  <c:pt idx="0">
                    <c:v>1.24498</c:v>
                  </c:pt>
                  <c:pt idx="1">
                    <c:v>3.75680999655884</c:v>
                  </c:pt>
                  <c:pt idx="2">
                    <c:v>2.1242100000000002</c:v>
                  </c:pt>
                  <c:pt idx="3">
                    <c:v>1.0864349331877765</c:v>
                  </c:pt>
                  <c:pt idx="4">
                    <c:v>0.48111378244726599</c:v>
                  </c:pt>
                </c:numCache>
              </c:numRef>
            </c:plus>
            <c:minus>
              <c:numRef>
                <c:f>'280 -500 nm'!$P$50:$P$54</c:f>
                <c:numCache>
                  <c:formatCode>General</c:formatCode>
                  <c:ptCount val="5"/>
                  <c:pt idx="0">
                    <c:v>1.24498</c:v>
                  </c:pt>
                  <c:pt idx="1">
                    <c:v>3.75680999655884</c:v>
                  </c:pt>
                  <c:pt idx="2">
                    <c:v>2.1242100000000002</c:v>
                  </c:pt>
                  <c:pt idx="3">
                    <c:v>1.0864349331877765</c:v>
                  </c:pt>
                  <c:pt idx="4">
                    <c:v>0.48111378244726599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'280 -500 nm'!$J$50:$J$54</c:f>
              <c:numCache>
                <c:formatCode>General</c:formatCode>
                <c:ptCount val="5"/>
                <c:pt idx="0">
                  <c:v>2.5</c:v>
                </c:pt>
                <c:pt idx="1">
                  <c:v>4</c:v>
                </c:pt>
                <c:pt idx="2">
                  <c:v>6</c:v>
                </c:pt>
                <c:pt idx="3">
                  <c:v>7.5</c:v>
                </c:pt>
                <c:pt idx="4">
                  <c:v>24</c:v>
                </c:pt>
              </c:numCache>
            </c:numRef>
          </c:xVal>
          <c:yVal>
            <c:numRef>
              <c:f>'280 -500 nm'!$K$50:$K$54</c:f>
              <c:numCache>
                <c:formatCode>General</c:formatCode>
                <c:ptCount val="5"/>
                <c:pt idx="0">
                  <c:v>10.373821839080469</c:v>
                </c:pt>
                <c:pt idx="1">
                  <c:v>11.707155172413799</c:v>
                </c:pt>
                <c:pt idx="2">
                  <c:v>16.460028735632182</c:v>
                </c:pt>
                <c:pt idx="3">
                  <c:v>15.879568965517242</c:v>
                </c:pt>
                <c:pt idx="4">
                  <c:v>22.074971264367818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44-49A9-AC3D-EF1583F280F4}"/>
            </c:ext>
          </c:extLst>
        </c:ser>
        <c:ser>
          <c:idx val="1"/>
          <c:order val="1"/>
          <c:tx>
            <c:strRef>
              <c:f>'280 -500 nm'!$L$48</c:f>
              <c:strCache>
                <c:ptCount val="1"/>
                <c:pt idx="0">
                  <c:v>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3736112268410551"/>
                  <c:y val="-0.225756006921789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'280 -500 nm'!$R$50:$R$54</c:f>
                <c:numCache>
                  <c:formatCode>General</c:formatCode>
                  <c:ptCount val="5"/>
                  <c:pt idx="0">
                    <c:v>1.11321</c:v>
                  </c:pt>
                  <c:pt idx="1">
                    <c:v>0.85907526165769565</c:v>
                  </c:pt>
                  <c:pt idx="2">
                    <c:v>1.5662100000000001</c:v>
                  </c:pt>
                  <c:pt idx="3">
                    <c:v>1.7931771278702584</c:v>
                  </c:pt>
                  <c:pt idx="4">
                    <c:v>5.29467259929043</c:v>
                  </c:pt>
                </c:numCache>
              </c:numRef>
            </c:plus>
            <c:minus>
              <c:numRef>
                <c:f>'280 -500 nm'!$R$50:$R$54</c:f>
                <c:numCache>
                  <c:formatCode>General</c:formatCode>
                  <c:ptCount val="5"/>
                  <c:pt idx="0">
                    <c:v>1.11321</c:v>
                  </c:pt>
                  <c:pt idx="1">
                    <c:v>0.85907526165769565</c:v>
                  </c:pt>
                  <c:pt idx="2">
                    <c:v>1.5662100000000001</c:v>
                  </c:pt>
                  <c:pt idx="3">
                    <c:v>1.7931771278702584</c:v>
                  </c:pt>
                  <c:pt idx="4">
                    <c:v>5.29467259929043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'280 -500 nm'!$J$50:$J$54</c:f>
              <c:numCache>
                <c:formatCode>General</c:formatCode>
                <c:ptCount val="5"/>
                <c:pt idx="0">
                  <c:v>2.5</c:v>
                </c:pt>
                <c:pt idx="1">
                  <c:v>4</c:v>
                </c:pt>
                <c:pt idx="2">
                  <c:v>6</c:v>
                </c:pt>
                <c:pt idx="3">
                  <c:v>7.5</c:v>
                </c:pt>
                <c:pt idx="4">
                  <c:v>24</c:v>
                </c:pt>
              </c:numCache>
            </c:numRef>
          </c:xVal>
          <c:yVal>
            <c:numRef>
              <c:f>'280 -500 nm'!$L$50:$L$54</c:f>
              <c:numCache>
                <c:formatCode>General</c:formatCode>
                <c:ptCount val="5"/>
                <c:pt idx="0">
                  <c:v>10.856580459770129</c:v>
                </c:pt>
                <c:pt idx="1">
                  <c:v>17.143936781609185</c:v>
                </c:pt>
                <c:pt idx="2">
                  <c:v>24.051982758620692</c:v>
                </c:pt>
                <c:pt idx="3">
                  <c:v>34.327844827586205</c:v>
                </c:pt>
                <c:pt idx="4">
                  <c:v>92.960028735632193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44-49A9-AC3D-EF1583F280F4}"/>
            </c:ext>
          </c:extLst>
        </c:ser>
        <c:ser>
          <c:idx val="2"/>
          <c:order val="2"/>
          <c:tx>
            <c:strRef>
              <c:f>'280 -500 nm'!$M$48</c:f>
              <c:strCache>
                <c:ptCount val="1"/>
                <c:pt idx="0">
                  <c:v>25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268209373561099"/>
                  <c:y val="-0.342760286435643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'280 -500 nm'!$Q$50:$Q$54</c:f>
                <c:numCache>
                  <c:formatCode>General</c:formatCode>
                  <c:ptCount val="5"/>
                  <c:pt idx="0">
                    <c:v>2.1343399999999999</c:v>
                  </c:pt>
                  <c:pt idx="1">
                    <c:v>0.82230113206988154</c:v>
                  </c:pt>
                  <c:pt idx="2">
                    <c:v>0.87953999999999999</c:v>
                  </c:pt>
                  <c:pt idx="3">
                    <c:v>1.1757895956362712</c:v>
                  </c:pt>
                  <c:pt idx="4">
                    <c:v>4.5869702357854987</c:v>
                  </c:pt>
                </c:numCache>
              </c:numRef>
            </c:plus>
            <c:minus>
              <c:numRef>
                <c:f>'280 -500 nm'!$Q$50:$Q$54</c:f>
                <c:numCache>
                  <c:formatCode>General</c:formatCode>
                  <c:ptCount val="5"/>
                  <c:pt idx="0">
                    <c:v>2.1343399999999999</c:v>
                  </c:pt>
                  <c:pt idx="1">
                    <c:v>0.82230113206988154</c:v>
                  </c:pt>
                  <c:pt idx="2">
                    <c:v>0.87953999999999999</c:v>
                  </c:pt>
                  <c:pt idx="3">
                    <c:v>1.1757895956362712</c:v>
                  </c:pt>
                  <c:pt idx="4">
                    <c:v>4.5869702357854987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'280 -500 nm'!$J$50:$J$54</c:f>
              <c:numCache>
                <c:formatCode>General</c:formatCode>
                <c:ptCount val="5"/>
                <c:pt idx="0">
                  <c:v>2.5</c:v>
                </c:pt>
                <c:pt idx="1">
                  <c:v>4</c:v>
                </c:pt>
                <c:pt idx="2">
                  <c:v>6</c:v>
                </c:pt>
                <c:pt idx="3">
                  <c:v>7.5</c:v>
                </c:pt>
                <c:pt idx="4">
                  <c:v>24</c:v>
                </c:pt>
              </c:numCache>
            </c:numRef>
          </c:xVal>
          <c:yVal>
            <c:numRef>
              <c:f>'280 -500 nm'!$M$50:$M$54</c:f>
              <c:numCache>
                <c:formatCode>General</c:formatCode>
                <c:ptCount val="5"/>
                <c:pt idx="0">
                  <c:v>9.8565804597701234</c:v>
                </c:pt>
                <c:pt idx="1">
                  <c:v>17.212902298850576</c:v>
                </c:pt>
                <c:pt idx="2">
                  <c:v>25.684166666666673</c:v>
                </c:pt>
                <c:pt idx="3">
                  <c:v>36.902557471264366</c:v>
                </c:pt>
                <c:pt idx="4">
                  <c:v>82.891063218390812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44-49A9-AC3D-EF1583F280F4}"/>
            </c:ext>
          </c:extLst>
        </c:ser>
        <c:ser>
          <c:idx val="3"/>
          <c:order val="3"/>
          <c:tx>
            <c:strRef>
              <c:f>'280 -500 nm'!$N$48</c:f>
              <c:strCache>
                <c:ptCount val="1"/>
                <c:pt idx="0">
                  <c:v>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417271496251514"/>
                  <c:y val="-0.373294627913291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'280 -500 nm'!$S$50:$S$54</c:f>
                <c:numCache>
                  <c:formatCode>General</c:formatCode>
                  <c:ptCount val="5"/>
                  <c:pt idx="0">
                    <c:v>3.2122199999999999</c:v>
                  </c:pt>
                  <c:pt idx="1">
                    <c:v>1.5151500738652022</c:v>
                  </c:pt>
                  <c:pt idx="2">
                    <c:v>0.75622</c:v>
                  </c:pt>
                  <c:pt idx="3">
                    <c:v>7.3419579593754003</c:v>
                  </c:pt>
                  <c:pt idx="4">
                    <c:v>5.4562965356844089</c:v>
                  </c:pt>
                </c:numCache>
              </c:numRef>
            </c:plus>
            <c:minus>
              <c:numRef>
                <c:f>'280 -500 nm'!$S$50:$S$54</c:f>
                <c:numCache>
                  <c:formatCode>General</c:formatCode>
                  <c:ptCount val="5"/>
                  <c:pt idx="0">
                    <c:v>3.2122199999999999</c:v>
                  </c:pt>
                  <c:pt idx="1">
                    <c:v>1.5151500738652022</c:v>
                  </c:pt>
                  <c:pt idx="2">
                    <c:v>0.75622</c:v>
                  </c:pt>
                  <c:pt idx="3">
                    <c:v>7.3419579593754003</c:v>
                  </c:pt>
                  <c:pt idx="4">
                    <c:v>5.4562965356844089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'280 -500 nm'!$J$50:$J$54</c:f>
              <c:numCache>
                <c:formatCode>General</c:formatCode>
                <c:ptCount val="5"/>
                <c:pt idx="0">
                  <c:v>2.5</c:v>
                </c:pt>
                <c:pt idx="1">
                  <c:v>4</c:v>
                </c:pt>
                <c:pt idx="2">
                  <c:v>6</c:v>
                </c:pt>
                <c:pt idx="3">
                  <c:v>7.5</c:v>
                </c:pt>
                <c:pt idx="4">
                  <c:v>24</c:v>
                </c:pt>
              </c:numCache>
            </c:numRef>
          </c:xVal>
          <c:yVal>
            <c:numRef>
              <c:f>'280 -500 nm'!$N$50:$N$54</c:f>
              <c:numCache>
                <c:formatCode>General</c:formatCode>
                <c:ptCount val="5"/>
                <c:pt idx="0">
                  <c:v>9.4772701149425398</c:v>
                </c:pt>
                <c:pt idx="1">
                  <c:v>19.695660919540224</c:v>
                </c:pt>
                <c:pt idx="2">
                  <c:v>30.086465517241368</c:v>
                </c:pt>
                <c:pt idx="3">
                  <c:v>48.201408045977018</c:v>
                </c:pt>
                <c:pt idx="4">
                  <c:v>105.46577586206895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D44-49A9-AC3D-EF1583F280F4}"/>
            </c:ext>
          </c:extLst>
        </c:ser>
        <c:ser>
          <c:idx val="4"/>
          <c:order val="4"/>
          <c:tx>
            <c:strRef>
              <c:f>'280 -500 nm'!$O$48</c:f>
              <c:strCache>
                <c:ptCount val="1"/>
                <c:pt idx="0">
                  <c:v>100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109559547244092"/>
                  <c:y val="-0.1937061713439666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'280 -500 nm'!$T$50:$T$54</c:f>
                <c:numCache>
                  <c:formatCode>General</c:formatCode>
                  <c:ptCount val="5"/>
                  <c:pt idx="0">
                    <c:v>1.07698</c:v>
                  </c:pt>
                  <c:pt idx="1">
                    <c:v>1.0391974300961557</c:v>
                  </c:pt>
                  <c:pt idx="2">
                    <c:v>2.4596499999999999</c:v>
                  </c:pt>
                  <c:pt idx="3">
                    <c:v>2.9751691809772254</c:v>
                  </c:pt>
                  <c:pt idx="4">
                    <c:v>4.159426924763733</c:v>
                  </c:pt>
                </c:numCache>
              </c:numRef>
            </c:plus>
            <c:minus>
              <c:numRef>
                <c:f>'280 -500 nm'!$T$50:$T$54</c:f>
                <c:numCache>
                  <c:formatCode>General</c:formatCode>
                  <c:ptCount val="5"/>
                  <c:pt idx="0">
                    <c:v>1.07698</c:v>
                  </c:pt>
                  <c:pt idx="1">
                    <c:v>1.0391974300961557</c:v>
                  </c:pt>
                  <c:pt idx="2">
                    <c:v>2.4596499999999999</c:v>
                  </c:pt>
                  <c:pt idx="3">
                    <c:v>2.9751691809772254</c:v>
                  </c:pt>
                  <c:pt idx="4">
                    <c:v>4.159426924763733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'280 -500 nm'!$J$50:$J$54</c:f>
              <c:numCache>
                <c:formatCode>General</c:formatCode>
                <c:ptCount val="5"/>
                <c:pt idx="0">
                  <c:v>2.5</c:v>
                </c:pt>
                <c:pt idx="1">
                  <c:v>4</c:v>
                </c:pt>
                <c:pt idx="2">
                  <c:v>6</c:v>
                </c:pt>
                <c:pt idx="3">
                  <c:v>7.5</c:v>
                </c:pt>
                <c:pt idx="4">
                  <c:v>24</c:v>
                </c:pt>
              </c:numCache>
            </c:numRef>
          </c:xVal>
          <c:yVal>
            <c:numRef>
              <c:f>'280 -500 nm'!$O$50:$O$54</c:f>
              <c:numCache>
                <c:formatCode>General</c:formatCode>
                <c:ptCount val="5"/>
                <c:pt idx="0">
                  <c:v>12.212902298850592</c:v>
                </c:pt>
                <c:pt idx="1">
                  <c:v>25.603706896551731</c:v>
                </c:pt>
                <c:pt idx="2">
                  <c:v>46.09795977011494</c:v>
                </c:pt>
                <c:pt idx="3">
                  <c:v>67.178419540229882</c:v>
                </c:pt>
                <c:pt idx="4">
                  <c:v>203.69566091954025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D44-49A9-AC3D-EF1583F28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355168"/>
        <c:axId val="458356344"/>
      </c:scatterChart>
      <c:valAx>
        <c:axId val="458355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356344"/>
        <c:crosses val="autoZero"/>
        <c:crossBetween val="midCat"/>
      </c:valAx>
      <c:valAx>
        <c:axId val="458356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 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355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6752607251527192E-2"/>
          <c:y val="0.16994272623138604"/>
          <c:w val="0.87669872018210115"/>
          <c:h val="0.7237650963732625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'280 -500 nm'!$Q$57:$Q$61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25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'280 -500 nm'!$R$57:$R$61</c:f>
              <c:numCache>
                <c:formatCode>General</c:formatCode>
                <c:ptCount val="5"/>
                <c:pt idx="0">
                  <c:v>1.6327185244586997E-2</c:v>
                </c:pt>
                <c:pt idx="1">
                  <c:v>0.11456295108259823</c:v>
                </c:pt>
                <c:pt idx="2">
                  <c:v>0.1019085805934242</c:v>
                </c:pt>
                <c:pt idx="3">
                  <c:v>0.13393744987971126</c:v>
                </c:pt>
                <c:pt idx="4">
                  <c:v>0.26718524458700882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84-4486-B82B-C67DCE39A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58396287"/>
        <c:axId val="2058397951"/>
      </c:barChart>
      <c:catAx>
        <c:axId val="2058396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8397951"/>
        <c:crosses val="autoZero"/>
        <c:auto val="1"/>
        <c:lblAlgn val="ctr"/>
        <c:lblOffset val="100"/>
        <c:noMultiLvlLbl val="0"/>
      </c:catAx>
      <c:valAx>
        <c:axId val="2058397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83962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'280 -500 nm'!$D$7:$DJ$7</c:f>
              <c:numCache>
                <c:formatCode>General</c:formatCode>
                <c:ptCount val="11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</c:numCache>
            </c:numRef>
          </c:xVal>
          <c:yVal>
            <c:numRef>
              <c:f>'280 -500 nm'!$D$9:$DJ$9</c:f>
              <c:numCache>
                <c:formatCode>General</c:formatCode>
                <c:ptCount val="111"/>
                <c:pt idx="0">
                  <c:v>3.5</c:v>
                </c:pt>
                <c:pt idx="1">
                  <c:v>3.5</c:v>
                </c:pt>
                <c:pt idx="2">
                  <c:v>3.4329999999999998</c:v>
                </c:pt>
                <c:pt idx="3">
                  <c:v>3.5</c:v>
                </c:pt>
                <c:pt idx="4">
                  <c:v>3.4983</c:v>
                </c:pt>
                <c:pt idx="5">
                  <c:v>3.5</c:v>
                </c:pt>
                <c:pt idx="6">
                  <c:v>3.5</c:v>
                </c:pt>
                <c:pt idx="7">
                  <c:v>3.5</c:v>
                </c:pt>
                <c:pt idx="8">
                  <c:v>3.5</c:v>
                </c:pt>
                <c:pt idx="9">
                  <c:v>3.4670999999999998</c:v>
                </c:pt>
                <c:pt idx="10">
                  <c:v>3.3904999999999998</c:v>
                </c:pt>
                <c:pt idx="11">
                  <c:v>3.5</c:v>
                </c:pt>
                <c:pt idx="12">
                  <c:v>2.8578000000000001</c:v>
                </c:pt>
                <c:pt idx="13">
                  <c:v>2.6991999999999998</c:v>
                </c:pt>
                <c:pt idx="14">
                  <c:v>2.4226999999999999</c:v>
                </c:pt>
                <c:pt idx="15">
                  <c:v>2.2382</c:v>
                </c:pt>
                <c:pt idx="16">
                  <c:v>2.0916999999999999</c:v>
                </c:pt>
                <c:pt idx="17">
                  <c:v>1.9559</c:v>
                </c:pt>
                <c:pt idx="18">
                  <c:v>1.8684000000000001</c:v>
                </c:pt>
                <c:pt idx="19">
                  <c:v>1.8328</c:v>
                </c:pt>
                <c:pt idx="20">
                  <c:v>1.8163</c:v>
                </c:pt>
                <c:pt idx="21">
                  <c:v>1.83</c:v>
                </c:pt>
                <c:pt idx="22">
                  <c:v>1.8813</c:v>
                </c:pt>
                <c:pt idx="23">
                  <c:v>1.9417</c:v>
                </c:pt>
                <c:pt idx="24">
                  <c:v>2.0131000000000001</c:v>
                </c:pt>
                <c:pt idx="25">
                  <c:v>2.1078000000000001</c:v>
                </c:pt>
                <c:pt idx="26">
                  <c:v>2.2492000000000001</c:v>
                </c:pt>
                <c:pt idx="27">
                  <c:v>2.3254000000000001</c:v>
                </c:pt>
                <c:pt idx="28">
                  <c:v>2.4302000000000001</c:v>
                </c:pt>
                <c:pt idx="29">
                  <c:v>2.5912999999999999</c:v>
                </c:pt>
                <c:pt idx="30">
                  <c:v>2.6251000000000002</c:v>
                </c:pt>
                <c:pt idx="31">
                  <c:v>2.7578999999999998</c:v>
                </c:pt>
                <c:pt idx="32">
                  <c:v>2.8451</c:v>
                </c:pt>
                <c:pt idx="33">
                  <c:v>2.9218000000000002</c:v>
                </c:pt>
                <c:pt idx="34">
                  <c:v>2.9906999999999999</c:v>
                </c:pt>
                <c:pt idx="35">
                  <c:v>3.0644</c:v>
                </c:pt>
                <c:pt idx="36">
                  <c:v>2.9998999999999998</c:v>
                </c:pt>
                <c:pt idx="37">
                  <c:v>2.9975999999999998</c:v>
                </c:pt>
                <c:pt idx="38">
                  <c:v>2.9973000000000001</c:v>
                </c:pt>
                <c:pt idx="39">
                  <c:v>2.9517000000000002</c:v>
                </c:pt>
                <c:pt idx="40">
                  <c:v>2.8740999999999999</c:v>
                </c:pt>
                <c:pt idx="41">
                  <c:v>2.7290999999999999</c:v>
                </c:pt>
                <c:pt idx="42">
                  <c:v>2.7216</c:v>
                </c:pt>
                <c:pt idx="43">
                  <c:v>2.5937999999999999</c:v>
                </c:pt>
                <c:pt idx="44">
                  <c:v>2.5537999999999998</c:v>
                </c:pt>
                <c:pt idx="45">
                  <c:v>2.4327999999999999</c:v>
                </c:pt>
                <c:pt idx="46">
                  <c:v>2.2262</c:v>
                </c:pt>
                <c:pt idx="47">
                  <c:v>2.0973999999999999</c:v>
                </c:pt>
                <c:pt idx="48">
                  <c:v>1.9738</c:v>
                </c:pt>
                <c:pt idx="49">
                  <c:v>1.8388</c:v>
                </c:pt>
                <c:pt idx="50">
                  <c:v>1.7285999999999999</c:v>
                </c:pt>
                <c:pt idx="51">
                  <c:v>1.5952999999999999</c:v>
                </c:pt>
                <c:pt idx="52">
                  <c:v>1.4701</c:v>
                </c:pt>
                <c:pt idx="53">
                  <c:v>1.3641000000000001</c:v>
                </c:pt>
                <c:pt idx="54">
                  <c:v>1.2675000000000001</c:v>
                </c:pt>
                <c:pt idx="55">
                  <c:v>1.1634</c:v>
                </c:pt>
                <c:pt idx="56">
                  <c:v>1.0765</c:v>
                </c:pt>
                <c:pt idx="57">
                  <c:v>0.99060000000000004</c:v>
                </c:pt>
                <c:pt idx="58">
                  <c:v>0.92059999999999997</c:v>
                </c:pt>
                <c:pt idx="59">
                  <c:v>0.8528</c:v>
                </c:pt>
                <c:pt idx="60">
                  <c:v>0.7843</c:v>
                </c:pt>
                <c:pt idx="61">
                  <c:v>0.72760000000000002</c:v>
                </c:pt>
                <c:pt idx="62">
                  <c:v>0.67320000000000002</c:v>
                </c:pt>
                <c:pt idx="63">
                  <c:v>0.63149999999999995</c:v>
                </c:pt>
                <c:pt idx="64">
                  <c:v>0.58899999999999997</c:v>
                </c:pt>
                <c:pt idx="65">
                  <c:v>0.55159999999999998</c:v>
                </c:pt>
                <c:pt idx="66">
                  <c:v>0.51770000000000005</c:v>
                </c:pt>
                <c:pt idx="67">
                  <c:v>0.48849999999999999</c:v>
                </c:pt>
                <c:pt idx="68">
                  <c:v>0.46029999999999999</c:v>
                </c:pt>
                <c:pt idx="69">
                  <c:v>0.43590000000000001</c:v>
                </c:pt>
                <c:pt idx="70">
                  <c:v>0.41170000000000001</c:v>
                </c:pt>
                <c:pt idx="71">
                  <c:v>0.39229999999999998</c:v>
                </c:pt>
                <c:pt idx="72">
                  <c:v>0.37240000000000001</c:v>
                </c:pt>
                <c:pt idx="73">
                  <c:v>0.35580000000000001</c:v>
                </c:pt>
                <c:pt idx="74">
                  <c:v>0.33889999999999998</c:v>
                </c:pt>
                <c:pt idx="75">
                  <c:v>0.3241</c:v>
                </c:pt>
                <c:pt idx="76">
                  <c:v>0.3085</c:v>
                </c:pt>
                <c:pt idx="77">
                  <c:v>0.29509999999999997</c:v>
                </c:pt>
                <c:pt idx="78">
                  <c:v>0.28100000000000003</c:v>
                </c:pt>
                <c:pt idx="79">
                  <c:v>0.26819999999999999</c:v>
                </c:pt>
                <c:pt idx="80">
                  <c:v>0.25490000000000002</c:v>
                </c:pt>
                <c:pt idx="81">
                  <c:v>0.24210000000000001</c:v>
                </c:pt>
                <c:pt idx="82">
                  <c:v>0.23069999999999999</c:v>
                </c:pt>
                <c:pt idx="83">
                  <c:v>0.21920000000000001</c:v>
                </c:pt>
                <c:pt idx="84">
                  <c:v>0.20910000000000001</c:v>
                </c:pt>
                <c:pt idx="85">
                  <c:v>0.1973</c:v>
                </c:pt>
                <c:pt idx="86">
                  <c:v>0.1875</c:v>
                </c:pt>
                <c:pt idx="87">
                  <c:v>0.1777</c:v>
                </c:pt>
                <c:pt idx="88">
                  <c:v>0.1678</c:v>
                </c:pt>
                <c:pt idx="89">
                  <c:v>0.15909999999999999</c:v>
                </c:pt>
                <c:pt idx="90">
                  <c:v>0.15029999999999999</c:v>
                </c:pt>
                <c:pt idx="91">
                  <c:v>0.14130000000000001</c:v>
                </c:pt>
                <c:pt idx="92">
                  <c:v>0.1343</c:v>
                </c:pt>
                <c:pt idx="93">
                  <c:v>0.12659999999999999</c:v>
                </c:pt>
                <c:pt idx="94">
                  <c:v>0.1197</c:v>
                </c:pt>
                <c:pt idx="95">
                  <c:v>0.1137</c:v>
                </c:pt>
                <c:pt idx="96">
                  <c:v>0.107</c:v>
                </c:pt>
                <c:pt idx="97">
                  <c:v>0.1016</c:v>
                </c:pt>
                <c:pt idx="98">
                  <c:v>9.5899999999999999E-2</c:v>
                </c:pt>
                <c:pt idx="99">
                  <c:v>9.0999999999999998E-2</c:v>
                </c:pt>
                <c:pt idx="100">
                  <c:v>8.6699999999999999E-2</c:v>
                </c:pt>
                <c:pt idx="101">
                  <c:v>8.2500000000000004E-2</c:v>
                </c:pt>
                <c:pt idx="102">
                  <c:v>7.8200000000000006E-2</c:v>
                </c:pt>
                <c:pt idx="103">
                  <c:v>7.4499999999999997E-2</c:v>
                </c:pt>
                <c:pt idx="104">
                  <c:v>7.0999999999999994E-2</c:v>
                </c:pt>
                <c:pt idx="105">
                  <c:v>6.8400000000000002E-2</c:v>
                </c:pt>
                <c:pt idx="106">
                  <c:v>6.5799999999999997E-2</c:v>
                </c:pt>
                <c:pt idx="107">
                  <c:v>6.3500000000000001E-2</c:v>
                </c:pt>
                <c:pt idx="108">
                  <c:v>6.1899999999999997E-2</c:v>
                </c:pt>
                <c:pt idx="109">
                  <c:v>6.0400000000000002E-2</c:v>
                </c:pt>
                <c:pt idx="110">
                  <c:v>5.8700000000000002E-2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F6-4DFF-9E94-FCB043AC2C22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'280 -500 nm'!$D$7:$DJ$7</c:f>
              <c:numCache>
                <c:formatCode>General</c:formatCode>
                <c:ptCount val="11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</c:numCache>
            </c:numRef>
          </c:xVal>
          <c:yVal>
            <c:numRef>
              <c:f>'280 -500 nm'!$D$10:$DJ$10</c:f>
              <c:numCache>
                <c:formatCode>General</c:formatCode>
                <c:ptCount val="111"/>
                <c:pt idx="0">
                  <c:v>3.5</c:v>
                </c:pt>
                <c:pt idx="1">
                  <c:v>3.3220999999999998</c:v>
                </c:pt>
                <c:pt idx="2">
                  <c:v>3.2728000000000002</c:v>
                </c:pt>
                <c:pt idx="3">
                  <c:v>2.9550999999999998</c:v>
                </c:pt>
                <c:pt idx="4">
                  <c:v>2.67</c:v>
                </c:pt>
                <c:pt idx="5">
                  <c:v>2.4756</c:v>
                </c:pt>
                <c:pt idx="6">
                  <c:v>2.4045000000000001</c:v>
                </c:pt>
                <c:pt idx="7">
                  <c:v>2.1741000000000001</c:v>
                </c:pt>
                <c:pt idx="8">
                  <c:v>1.8905000000000001</c:v>
                </c:pt>
                <c:pt idx="9">
                  <c:v>1.6674</c:v>
                </c:pt>
                <c:pt idx="10">
                  <c:v>1.4897</c:v>
                </c:pt>
                <c:pt idx="11">
                  <c:v>1.3513999999999999</c:v>
                </c:pt>
                <c:pt idx="12">
                  <c:v>1.2289000000000001</c:v>
                </c:pt>
                <c:pt idx="13">
                  <c:v>1.1188</c:v>
                </c:pt>
                <c:pt idx="14">
                  <c:v>1.0159</c:v>
                </c:pt>
                <c:pt idx="15">
                  <c:v>0.94130000000000003</c:v>
                </c:pt>
                <c:pt idx="16">
                  <c:v>0.87639999999999996</c:v>
                </c:pt>
                <c:pt idx="17">
                  <c:v>0.82410000000000005</c:v>
                </c:pt>
                <c:pt idx="18">
                  <c:v>0.78879999999999995</c:v>
                </c:pt>
                <c:pt idx="19">
                  <c:v>0.76439999999999997</c:v>
                </c:pt>
                <c:pt idx="20">
                  <c:v>0.75449999999999995</c:v>
                </c:pt>
                <c:pt idx="21">
                  <c:v>0.75629999999999997</c:v>
                </c:pt>
                <c:pt idx="22">
                  <c:v>0.76659999999999995</c:v>
                </c:pt>
                <c:pt idx="23">
                  <c:v>0.78480000000000005</c:v>
                </c:pt>
                <c:pt idx="24">
                  <c:v>0.81440000000000001</c:v>
                </c:pt>
                <c:pt idx="25">
                  <c:v>0.84909999999999997</c:v>
                </c:pt>
                <c:pt idx="26">
                  <c:v>0.89039999999999997</c:v>
                </c:pt>
                <c:pt idx="27">
                  <c:v>0.92669999999999997</c:v>
                </c:pt>
                <c:pt idx="28">
                  <c:v>0.96519999999999995</c:v>
                </c:pt>
                <c:pt idx="29">
                  <c:v>1.0076000000000001</c:v>
                </c:pt>
                <c:pt idx="30">
                  <c:v>1.0402</c:v>
                </c:pt>
                <c:pt idx="31">
                  <c:v>1.0759000000000001</c:v>
                </c:pt>
                <c:pt idx="32">
                  <c:v>1.0995999999999999</c:v>
                </c:pt>
                <c:pt idx="33">
                  <c:v>1.1212</c:v>
                </c:pt>
                <c:pt idx="34">
                  <c:v>1.1379999999999999</c:v>
                </c:pt>
                <c:pt idx="35">
                  <c:v>1.1489</c:v>
                </c:pt>
                <c:pt idx="36">
                  <c:v>1.1505000000000001</c:v>
                </c:pt>
                <c:pt idx="37">
                  <c:v>1.1419999999999999</c:v>
                </c:pt>
                <c:pt idx="38">
                  <c:v>1.1255999999999999</c:v>
                </c:pt>
                <c:pt idx="39">
                  <c:v>1.1033999999999999</c:v>
                </c:pt>
                <c:pt idx="40">
                  <c:v>1.0774999999999999</c:v>
                </c:pt>
                <c:pt idx="41">
                  <c:v>1.0486</c:v>
                </c:pt>
                <c:pt idx="42">
                  <c:v>1.0126999999999999</c:v>
                </c:pt>
                <c:pt idx="43">
                  <c:v>0.97250000000000003</c:v>
                </c:pt>
                <c:pt idx="44">
                  <c:v>0.92949999999999999</c:v>
                </c:pt>
                <c:pt idx="45">
                  <c:v>0.87980000000000003</c:v>
                </c:pt>
                <c:pt idx="46">
                  <c:v>0.83040000000000003</c:v>
                </c:pt>
                <c:pt idx="47">
                  <c:v>0.77869999999999995</c:v>
                </c:pt>
                <c:pt idx="48">
                  <c:v>0.73180000000000001</c:v>
                </c:pt>
                <c:pt idx="49">
                  <c:v>0.68500000000000005</c:v>
                </c:pt>
                <c:pt idx="50">
                  <c:v>0.63819999999999999</c:v>
                </c:pt>
                <c:pt idx="51">
                  <c:v>0.59430000000000005</c:v>
                </c:pt>
                <c:pt idx="52">
                  <c:v>0.54810000000000003</c:v>
                </c:pt>
                <c:pt idx="53">
                  <c:v>0.51</c:v>
                </c:pt>
                <c:pt idx="54">
                  <c:v>0.4738</c:v>
                </c:pt>
                <c:pt idx="55">
                  <c:v>0.43869999999999998</c:v>
                </c:pt>
                <c:pt idx="56">
                  <c:v>0.40749999999999997</c:v>
                </c:pt>
                <c:pt idx="57">
                  <c:v>0.37640000000000001</c:v>
                </c:pt>
                <c:pt idx="58">
                  <c:v>0.35149999999999998</c:v>
                </c:pt>
                <c:pt idx="59">
                  <c:v>0.3281</c:v>
                </c:pt>
                <c:pt idx="60">
                  <c:v>0.30470000000000003</c:v>
                </c:pt>
                <c:pt idx="61">
                  <c:v>0.28470000000000001</c:v>
                </c:pt>
                <c:pt idx="62">
                  <c:v>0.26529999999999998</c:v>
                </c:pt>
                <c:pt idx="63">
                  <c:v>0.24970000000000001</c:v>
                </c:pt>
                <c:pt idx="64">
                  <c:v>0.2344</c:v>
                </c:pt>
                <c:pt idx="65">
                  <c:v>0.2213</c:v>
                </c:pt>
                <c:pt idx="66">
                  <c:v>0.2094</c:v>
                </c:pt>
                <c:pt idx="67">
                  <c:v>0.19889999999999999</c:v>
                </c:pt>
                <c:pt idx="68">
                  <c:v>0.1888</c:v>
                </c:pt>
                <c:pt idx="69">
                  <c:v>0.18010000000000001</c:v>
                </c:pt>
                <c:pt idx="70">
                  <c:v>0.17150000000000001</c:v>
                </c:pt>
                <c:pt idx="71">
                  <c:v>0.16420000000000001</c:v>
                </c:pt>
                <c:pt idx="72">
                  <c:v>0.15690000000000001</c:v>
                </c:pt>
                <c:pt idx="73">
                  <c:v>0.15110000000000001</c:v>
                </c:pt>
                <c:pt idx="74">
                  <c:v>0.14510000000000001</c:v>
                </c:pt>
                <c:pt idx="75">
                  <c:v>0.13980000000000001</c:v>
                </c:pt>
                <c:pt idx="76">
                  <c:v>0.13450000000000001</c:v>
                </c:pt>
                <c:pt idx="77">
                  <c:v>0.12989999999999999</c:v>
                </c:pt>
                <c:pt idx="78">
                  <c:v>0.1246</c:v>
                </c:pt>
                <c:pt idx="79">
                  <c:v>0.1202</c:v>
                </c:pt>
                <c:pt idx="80">
                  <c:v>0.1154</c:v>
                </c:pt>
                <c:pt idx="81">
                  <c:v>0.11020000000000001</c:v>
                </c:pt>
                <c:pt idx="82">
                  <c:v>0.1066</c:v>
                </c:pt>
                <c:pt idx="83">
                  <c:v>0.1031</c:v>
                </c:pt>
                <c:pt idx="84">
                  <c:v>9.8699999999999996E-2</c:v>
                </c:pt>
                <c:pt idx="85">
                  <c:v>9.4600000000000004E-2</c:v>
                </c:pt>
                <c:pt idx="86">
                  <c:v>9.1300000000000006E-2</c:v>
                </c:pt>
                <c:pt idx="87">
                  <c:v>8.7499999999999994E-2</c:v>
                </c:pt>
                <c:pt idx="88">
                  <c:v>8.4099999999999994E-2</c:v>
                </c:pt>
                <c:pt idx="89">
                  <c:v>8.1000000000000003E-2</c:v>
                </c:pt>
                <c:pt idx="90">
                  <c:v>7.8299999999999995E-2</c:v>
                </c:pt>
                <c:pt idx="91">
                  <c:v>7.46E-2</c:v>
                </c:pt>
                <c:pt idx="92">
                  <c:v>7.2300000000000003E-2</c:v>
                </c:pt>
                <c:pt idx="93">
                  <c:v>6.93E-2</c:v>
                </c:pt>
                <c:pt idx="94">
                  <c:v>6.6799999999999998E-2</c:v>
                </c:pt>
                <c:pt idx="95">
                  <c:v>6.5100000000000005E-2</c:v>
                </c:pt>
                <c:pt idx="96">
                  <c:v>6.3E-2</c:v>
                </c:pt>
                <c:pt idx="97">
                  <c:v>6.1400000000000003E-2</c:v>
                </c:pt>
                <c:pt idx="98">
                  <c:v>5.8700000000000002E-2</c:v>
                </c:pt>
                <c:pt idx="99">
                  <c:v>5.6899999999999999E-2</c:v>
                </c:pt>
                <c:pt idx="100">
                  <c:v>5.5300000000000002E-2</c:v>
                </c:pt>
                <c:pt idx="101">
                  <c:v>5.3699999999999998E-2</c:v>
                </c:pt>
                <c:pt idx="102">
                  <c:v>5.1799999999999999E-2</c:v>
                </c:pt>
                <c:pt idx="103">
                  <c:v>5.0099999999999999E-2</c:v>
                </c:pt>
                <c:pt idx="104">
                  <c:v>4.8800000000000003E-2</c:v>
                </c:pt>
                <c:pt idx="105">
                  <c:v>4.8399999999999999E-2</c:v>
                </c:pt>
                <c:pt idx="106">
                  <c:v>4.7300000000000002E-2</c:v>
                </c:pt>
                <c:pt idx="107">
                  <c:v>4.6699999999999998E-2</c:v>
                </c:pt>
                <c:pt idx="108">
                  <c:v>4.6100000000000002E-2</c:v>
                </c:pt>
                <c:pt idx="109">
                  <c:v>4.6100000000000002E-2</c:v>
                </c:pt>
                <c:pt idx="110">
                  <c:v>4.53E-2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F6-4DFF-9E94-FCB043AC2C22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'280 -500 nm'!$D$7:$DJ$7</c:f>
              <c:numCache>
                <c:formatCode>General</c:formatCode>
                <c:ptCount val="11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</c:numCache>
            </c:numRef>
          </c:xVal>
          <c:yVal>
            <c:numRef>
              <c:f>'280 -500 nm'!$D$11:$DJ$11</c:f>
              <c:numCache>
                <c:formatCode>General</c:formatCode>
                <c:ptCount val="111"/>
                <c:pt idx="0">
                  <c:v>3.5</c:v>
                </c:pt>
                <c:pt idx="1">
                  <c:v>2.7961999999999998</c:v>
                </c:pt>
                <c:pt idx="2">
                  <c:v>2.4413999999999998</c:v>
                </c:pt>
                <c:pt idx="3">
                  <c:v>2.0137</c:v>
                </c:pt>
                <c:pt idx="4">
                  <c:v>1.7184999999999999</c:v>
                </c:pt>
                <c:pt idx="5">
                  <c:v>1.5343</c:v>
                </c:pt>
                <c:pt idx="6">
                  <c:v>1.4833000000000001</c:v>
                </c:pt>
                <c:pt idx="7">
                  <c:v>1.2925</c:v>
                </c:pt>
                <c:pt idx="8">
                  <c:v>1.0517000000000001</c:v>
                </c:pt>
                <c:pt idx="9">
                  <c:v>0.88090000000000002</c:v>
                </c:pt>
                <c:pt idx="10">
                  <c:v>0.76129999999999998</c:v>
                </c:pt>
                <c:pt idx="11">
                  <c:v>0.68230000000000002</c:v>
                </c:pt>
                <c:pt idx="12">
                  <c:v>0.61939999999999995</c:v>
                </c:pt>
                <c:pt idx="13">
                  <c:v>0.5665</c:v>
                </c:pt>
                <c:pt idx="14">
                  <c:v>0.51990000000000003</c:v>
                </c:pt>
                <c:pt idx="15">
                  <c:v>0.48649999999999999</c:v>
                </c:pt>
                <c:pt idx="16">
                  <c:v>0.45860000000000001</c:v>
                </c:pt>
                <c:pt idx="17">
                  <c:v>0.43480000000000002</c:v>
                </c:pt>
                <c:pt idx="18">
                  <c:v>0.41760000000000003</c:v>
                </c:pt>
                <c:pt idx="19">
                  <c:v>0.40360000000000001</c:v>
                </c:pt>
                <c:pt idx="20">
                  <c:v>0.39389999999999997</c:v>
                </c:pt>
                <c:pt idx="21">
                  <c:v>0.38929999999999998</c:v>
                </c:pt>
                <c:pt idx="22">
                  <c:v>0.38669999999999999</c:v>
                </c:pt>
                <c:pt idx="23">
                  <c:v>0.38929999999999998</c:v>
                </c:pt>
                <c:pt idx="24">
                  <c:v>0.39600000000000002</c:v>
                </c:pt>
                <c:pt idx="25">
                  <c:v>0.40389999999999998</c:v>
                </c:pt>
                <c:pt idx="26">
                  <c:v>0.41060000000000002</c:v>
                </c:pt>
                <c:pt idx="27">
                  <c:v>0.41980000000000001</c:v>
                </c:pt>
                <c:pt idx="28">
                  <c:v>0.4284</c:v>
                </c:pt>
                <c:pt idx="29">
                  <c:v>0.43930000000000002</c:v>
                </c:pt>
                <c:pt idx="30">
                  <c:v>0.44650000000000001</c:v>
                </c:pt>
                <c:pt idx="31">
                  <c:v>0.45429999999999998</c:v>
                </c:pt>
                <c:pt idx="32">
                  <c:v>0.45889999999999997</c:v>
                </c:pt>
                <c:pt idx="33">
                  <c:v>0.46260000000000001</c:v>
                </c:pt>
                <c:pt idx="34">
                  <c:v>0.46550000000000002</c:v>
                </c:pt>
                <c:pt idx="35">
                  <c:v>0.4667</c:v>
                </c:pt>
                <c:pt idx="36">
                  <c:v>0.4642</c:v>
                </c:pt>
                <c:pt idx="37">
                  <c:v>0.45779999999999998</c:v>
                </c:pt>
                <c:pt idx="38">
                  <c:v>0.44979999999999998</c:v>
                </c:pt>
                <c:pt idx="39">
                  <c:v>0.43919999999999998</c:v>
                </c:pt>
                <c:pt idx="40">
                  <c:v>0.42659999999999998</c:v>
                </c:pt>
                <c:pt idx="41">
                  <c:v>0.41420000000000001</c:v>
                </c:pt>
                <c:pt idx="42">
                  <c:v>0.40029999999999999</c:v>
                </c:pt>
                <c:pt idx="43">
                  <c:v>0.3846</c:v>
                </c:pt>
                <c:pt idx="44">
                  <c:v>0.36959999999999998</c:v>
                </c:pt>
                <c:pt idx="45">
                  <c:v>0.35239999999999999</c:v>
                </c:pt>
                <c:pt idx="46">
                  <c:v>0.33450000000000002</c:v>
                </c:pt>
                <c:pt idx="47">
                  <c:v>0.3155</c:v>
                </c:pt>
                <c:pt idx="48">
                  <c:v>0.29770000000000002</c:v>
                </c:pt>
                <c:pt idx="49">
                  <c:v>0.28110000000000002</c:v>
                </c:pt>
                <c:pt idx="50">
                  <c:v>0.26479999999999998</c:v>
                </c:pt>
                <c:pt idx="51">
                  <c:v>0.24879999999999999</c:v>
                </c:pt>
                <c:pt idx="52">
                  <c:v>0.23100000000000001</c:v>
                </c:pt>
                <c:pt idx="53">
                  <c:v>0.21809999999999999</c:v>
                </c:pt>
                <c:pt idx="54">
                  <c:v>0.2051</c:v>
                </c:pt>
                <c:pt idx="55">
                  <c:v>0.1928</c:v>
                </c:pt>
                <c:pt idx="56">
                  <c:v>0.1817</c:v>
                </c:pt>
                <c:pt idx="57">
                  <c:v>0.17080000000000001</c:v>
                </c:pt>
                <c:pt idx="58">
                  <c:v>0.16289999999999999</c:v>
                </c:pt>
                <c:pt idx="59">
                  <c:v>0.15440000000000001</c:v>
                </c:pt>
                <c:pt idx="60">
                  <c:v>0.14660000000000001</c:v>
                </c:pt>
                <c:pt idx="61">
                  <c:v>0.1399</c:v>
                </c:pt>
                <c:pt idx="62">
                  <c:v>0.13250000000000001</c:v>
                </c:pt>
                <c:pt idx="63">
                  <c:v>0.12690000000000001</c:v>
                </c:pt>
                <c:pt idx="64">
                  <c:v>0.1217</c:v>
                </c:pt>
                <c:pt idx="65">
                  <c:v>0.1173</c:v>
                </c:pt>
                <c:pt idx="66">
                  <c:v>0.113</c:v>
                </c:pt>
                <c:pt idx="67">
                  <c:v>0.1089</c:v>
                </c:pt>
                <c:pt idx="68">
                  <c:v>0.1057</c:v>
                </c:pt>
                <c:pt idx="69">
                  <c:v>0.1019</c:v>
                </c:pt>
                <c:pt idx="70">
                  <c:v>9.9000000000000005E-2</c:v>
                </c:pt>
                <c:pt idx="71">
                  <c:v>9.6199999999999994E-2</c:v>
                </c:pt>
                <c:pt idx="72">
                  <c:v>9.2999999999999999E-2</c:v>
                </c:pt>
                <c:pt idx="73">
                  <c:v>9.11E-2</c:v>
                </c:pt>
                <c:pt idx="74">
                  <c:v>8.8499999999999995E-2</c:v>
                </c:pt>
                <c:pt idx="75">
                  <c:v>8.6699999999999999E-2</c:v>
                </c:pt>
                <c:pt idx="76">
                  <c:v>8.5300000000000001E-2</c:v>
                </c:pt>
                <c:pt idx="77">
                  <c:v>8.3500000000000005E-2</c:v>
                </c:pt>
                <c:pt idx="78">
                  <c:v>8.2000000000000003E-2</c:v>
                </c:pt>
                <c:pt idx="79">
                  <c:v>8.0100000000000005E-2</c:v>
                </c:pt>
                <c:pt idx="80">
                  <c:v>7.8299999999999995E-2</c:v>
                </c:pt>
                <c:pt idx="81">
                  <c:v>7.6399999999999996E-2</c:v>
                </c:pt>
                <c:pt idx="82">
                  <c:v>7.5200000000000003E-2</c:v>
                </c:pt>
                <c:pt idx="83">
                  <c:v>7.4399999999999994E-2</c:v>
                </c:pt>
                <c:pt idx="84">
                  <c:v>7.2800000000000004E-2</c:v>
                </c:pt>
                <c:pt idx="85">
                  <c:v>7.0800000000000002E-2</c:v>
                </c:pt>
                <c:pt idx="86">
                  <c:v>7.0000000000000007E-2</c:v>
                </c:pt>
                <c:pt idx="87">
                  <c:v>6.8400000000000002E-2</c:v>
                </c:pt>
                <c:pt idx="88">
                  <c:v>6.7500000000000004E-2</c:v>
                </c:pt>
                <c:pt idx="89">
                  <c:v>6.6299999999999998E-2</c:v>
                </c:pt>
                <c:pt idx="90">
                  <c:v>6.54E-2</c:v>
                </c:pt>
                <c:pt idx="91">
                  <c:v>6.3799999999999996E-2</c:v>
                </c:pt>
                <c:pt idx="92">
                  <c:v>6.3E-2</c:v>
                </c:pt>
                <c:pt idx="93">
                  <c:v>6.1899999999999997E-2</c:v>
                </c:pt>
                <c:pt idx="94">
                  <c:v>6.1199999999999997E-2</c:v>
                </c:pt>
                <c:pt idx="95">
                  <c:v>6.0400000000000002E-2</c:v>
                </c:pt>
                <c:pt idx="96">
                  <c:v>5.96E-2</c:v>
                </c:pt>
                <c:pt idx="97">
                  <c:v>5.96E-2</c:v>
                </c:pt>
                <c:pt idx="98">
                  <c:v>5.8500000000000003E-2</c:v>
                </c:pt>
                <c:pt idx="99">
                  <c:v>5.7599999999999998E-2</c:v>
                </c:pt>
                <c:pt idx="100">
                  <c:v>5.6599999999999998E-2</c:v>
                </c:pt>
                <c:pt idx="101">
                  <c:v>5.62E-2</c:v>
                </c:pt>
                <c:pt idx="102">
                  <c:v>5.57E-2</c:v>
                </c:pt>
                <c:pt idx="103">
                  <c:v>5.4899999999999997E-2</c:v>
                </c:pt>
                <c:pt idx="104">
                  <c:v>5.4399999999999997E-2</c:v>
                </c:pt>
                <c:pt idx="105">
                  <c:v>5.3800000000000001E-2</c:v>
                </c:pt>
                <c:pt idx="106">
                  <c:v>5.3499999999999999E-2</c:v>
                </c:pt>
                <c:pt idx="107">
                  <c:v>5.3499999999999999E-2</c:v>
                </c:pt>
                <c:pt idx="108">
                  <c:v>5.2900000000000003E-2</c:v>
                </c:pt>
                <c:pt idx="109">
                  <c:v>5.3400000000000003E-2</c:v>
                </c:pt>
                <c:pt idx="110">
                  <c:v>5.2999999999999999E-2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F6-4DFF-9E94-FCB043AC2C22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'280 -500 nm'!$D$7:$DJ$7</c:f>
              <c:numCache>
                <c:formatCode>General</c:formatCode>
                <c:ptCount val="11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</c:numCache>
            </c:numRef>
          </c:xVal>
          <c:yVal>
            <c:numRef>
              <c:f>'280 -500 nm'!$D$12:$DJ$12</c:f>
              <c:numCache>
                <c:formatCode>General</c:formatCode>
                <c:ptCount val="111"/>
                <c:pt idx="0">
                  <c:v>3.3424</c:v>
                </c:pt>
                <c:pt idx="1">
                  <c:v>2.5783</c:v>
                </c:pt>
                <c:pt idx="2">
                  <c:v>2.1461000000000001</c:v>
                </c:pt>
                <c:pt idx="3">
                  <c:v>1.7243999999999999</c:v>
                </c:pt>
                <c:pt idx="4">
                  <c:v>1.4208000000000001</c:v>
                </c:pt>
                <c:pt idx="5">
                  <c:v>1.2377</c:v>
                </c:pt>
                <c:pt idx="6">
                  <c:v>1.1921999999999999</c:v>
                </c:pt>
                <c:pt idx="7">
                  <c:v>1.0129999999999999</c:v>
                </c:pt>
                <c:pt idx="8">
                  <c:v>0.78200000000000003</c:v>
                </c:pt>
                <c:pt idx="9">
                  <c:v>0.62639999999999996</c:v>
                </c:pt>
                <c:pt idx="10">
                  <c:v>0.52370000000000005</c:v>
                </c:pt>
                <c:pt idx="11">
                  <c:v>0.46239999999999998</c:v>
                </c:pt>
                <c:pt idx="12">
                  <c:v>0.41820000000000002</c:v>
                </c:pt>
                <c:pt idx="13">
                  <c:v>0.38229999999999997</c:v>
                </c:pt>
                <c:pt idx="14">
                  <c:v>0.35370000000000001</c:v>
                </c:pt>
                <c:pt idx="15">
                  <c:v>0.3332</c:v>
                </c:pt>
                <c:pt idx="16">
                  <c:v>0.31540000000000001</c:v>
                </c:pt>
                <c:pt idx="17">
                  <c:v>0.30109999999999998</c:v>
                </c:pt>
                <c:pt idx="18">
                  <c:v>0.2883</c:v>
                </c:pt>
                <c:pt idx="19">
                  <c:v>0.27800000000000002</c:v>
                </c:pt>
                <c:pt idx="20">
                  <c:v>0.2707</c:v>
                </c:pt>
                <c:pt idx="21">
                  <c:v>0.2636</c:v>
                </c:pt>
                <c:pt idx="22">
                  <c:v>0.25640000000000002</c:v>
                </c:pt>
                <c:pt idx="23">
                  <c:v>0.25340000000000001</c:v>
                </c:pt>
                <c:pt idx="24">
                  <c:v>0.25259999999999999</c:v>
                </c:pt>
                <c:pt idx="25">
                  <c:v>0.25219999999999998</c:v>
                </c:pt>
                <c:pt idx="26">
                  <c:v>0.24990000000000001</c:v>
                </c:pt>
                <c:pt idx="27">
                  <c:v>0.2492</c:v>
                </c:pt>
                <c:pt idx="28">
                  <c:v>0.24909999999999999</c:v>
                </c:pt>
                <c:pt idx="29">
                  <c:v>0.249</c:v>
                </c:pt>
                <c:pt idx="30">
                  <c:v>0.24929999999999999</c:v>
                </c:pt>
                <c:pt idx="31">
                  <c:v>0.24790000000000001</c:v>
                </c:pt>
                <c:pt idx="32">
                  <c:v>0.24610000000000001</c:v>
                </c:pt>
                <c:pt idx="33">
                  <c:v>0.245</c:v>
                </c:pt>
                <c:pt idx="34">
                  <c:v>0.2432</c:v>
                </c:pt>
                <c:pt idx="35">
                  <c:v>0.24179999999999999</c:v>
                </c:pt>
                <c:pt idx="36">
                  <c:v>0.2379</c:v>
                </c:pt>
                <c:pt idx="37">
                  <c:v>0.23380000000000001</c:v>
                </c:pt>
                <c:pt idx="38">
                  <c:v>0.2273</c:v>
                </c:pt>
                <c:pt idx="39">
                  <c:v>0.22040000000000001</c:v>
                </c:pt>
                <c:pt idx="40">
                  <c:v>0.21329999999999999</c:v>
                </c:pt>
                <c:pt idx="41">
                  <c:v>0.20669999999999999</c:v>
                </c:pt>
                <c:pt idx="42">
                  <c:v>0.19889999999999999</c:v>
                </c:pt>
                <c:pt idx="43">
                  <c:v>0.19170000000000001</c:v>
                </c:pt>
                <c:pt idx="44">
                  <c:v>0.1845</c:v>
                </c:pt>
                <c:pt idx="45">
                  <c:v>0.17649999999999999</c:v>
                </c:pt>
                <c:pt idx="46">
                  <c:v>0.16769999999999999</c:v>
                </c:pt>
                <c:pt idx="47">
                  <c:v>0.15859999999999999</c:v>
                </c:pt>
                <c:pt idx="48">
                  <c:v>0.15010000000000001</c:v>
                </c:pt>
                <c:pt idx="49">
                  <c:v>0.14230000000000001</c:v>
                </c:pt>
                <c:pt idx="50">
                  <c:v>0.1348</c:v>
                </c:pt>
                <c:pt idx="51">
                  <c:v>0.128</c:v>
                </c:pt>
                <c:pt idx="52">
                  <c:v>0.1202</c:v>
                </c:pt>
                <c:pt idx="53">
                  <c:v>0.1137</c:v>
                </c:pt>
                <c:pt idx="54">
                  <c:v>0.1081</c:v>
                </c:pt>
                <c:pt idx="55">
                  <c:v>0.1028</c:v>
                </c:pt>
                <c:pt idx="56">
                  <c:v>9.9000000000000005E-2</c:v>
                </c:pt>
                <c:pt idx="57">
                  <c:v>9.4200000000000006E-2</c:v>
                </c:pt>
                <c:pt idx="58">
                  <c:v>9.0700000000000003E-2</c:v>
                </c:pt>
                <c:pt idx="59">
                  <c:v>8.7300000000000003E-2</c:v>
                </c:pt>
                <c:pt idx="60">
                  <c:v>8.4199999999999997E-2</c:v>
                </c:pt>
                <c:pt idx="61">
                  <c:v>8.1699999999999995E-2</c:v>
                </c:pt>
                <c:pt idx="62">
                  <c:v>7.8399999999999997E-2</c:v>
                </c:pt>
                <c:pt idx="63">
                  <c:v>7.6399999999999996E-2</c:v>
                </c:pt>
                <c:pt idx="64">
                  <c:v>7.3899999999999993E-2</c:v>
                </c:pt>
                <c:pt idx="65">
                  <c:v>7.1999999999999995E-2</c:v>
                </c:pt>
                <c:pt idx="66">
                  <c:v>7.0099999999999996E-2</c:v>
                </c:pt>
                <c:pt idx="67">
                  <c:v>6.8599999999999994E-2</c:v>
                </c:pt>
                <c:pt idx="68">
                  <c:v>6.6900000000000001E-2</c:v>
                </c:pt>
                <c:pt idx="69">
                  <c:v>6.5799999999999997E-2</c:v>
                </c:pt>
                <c:pt idx="70">
                  <c:v>6.4100000000000004E-2</c:v>
                </c:pt>
                <c:pt idx="71">
                  <c:v>6.2700000000000006E-2</c:v>
                </c:pt>
                <c:pt idx="72">
                  <c:v>6.1499999999999999E-2</c:v>
                </c:pt>
                <c:pt idx="73">
                  <c:v>0.06</c:v>
                </c:pt>
                <c:pt idx="74">
                  <c:v>5.9200000000000003E-2</c:v>
                </c:pt>
                <c:pt idx="75">
                  <c:v>5.8500000000000003E-2</c:v>
                </c:pt>
                <c:pt idx="76">
                  <c:v>5.79E-2</c:v>
                </c:pt>
                <c:pt idx="77">
                  <c:v>5.74E-2</c:v>
                </c:pt>
                <c:pt idx="78">
                  <c:v>5.6300000000000003E-2</c:v>
                </c:pt>
                <c:pt idx="79">
                  <c:v>5.6000000000000001E-2</c:v>
                </c:pt>
                <c:pt idx="80">
                  <c:v>5.5100000000000003E-2</c:v>
                </c:pt>
                <c:pt idx="81">
                  <c:v>5.4300000000000001E-2</c:v>
                </c:pt>
                <c:pt idx="82">
                  <c:v>5.3900000000000003E-2</c:v>
                </c:pt>
                <c:pt idx="83">
                  <c:v>5.3499999999999999E-2</c:v>
                </c:pt>
                <c:pt idx="84">
                  <c:v>5.2299999999999999E-2</c:v>
                </c:pt>
                <c:pt idx="85">
                  <c:v>5.1299999999999998E-2</c:v>
                </c:pt>
                <c:pt idx="86">
                  <c:v>5.1299999999999998E-2</c:v>
                </c:pt>
                <c:pt idx="87">
                  <c:v>5.0500000000000003E-2</c:v>
                </c:pt>
                <c:pt idx="88">
                  <c:v>5.0099999999999999E-2</c:v>
                </c:pt>
                <c:pt idx="89">
                  <c:v>4.9599999999999998E-2</c:v>
                </c:pt>
                <c:pt idx="90">
                  <c:v>4.9299999999999997E-2</c:v>
                </c:pt>
                <c:pt idx="91">
                  <c:v>4.8500000000000001E-2</c:v>
                </c:pt>
                <c:pt idx="92">
                  <c:v>4.8399999999999999E-2</c:v>
                </c:pt>
                <c:pt idx="93">
                  <c:v>4.8099999999999997E-2</c:v>
                </c:pt>
                <c:pt idx="94">
                  <c:v>4.7300000000000002E-2</c:v>
                </c:pt>
                <c:pt idx="95">
                  <c:v>4.7500000000000001E-2</c:v>
                </c:pt>
                <c:pt idx="96">
                  <c:v>4.7E-2</c:v>
                </c:pt>
                <c:pt idx="97">
                  <c:v>4.6800000000000001E-2</c:v>
                </c:pt>
                <c:pt idx="98">
                  <c:v>4.58E-2</c:v>
                </c:pt>
                <c:pt idx="99">
                  <c:v>4.5699999999999998E-2</c:v>
                </c:pt>
                <c:pt idx="100">
                  <c:v>4.5600000000000002E-2</c:v>
                </c:pt>
                <c:pt idx="101">
                  <c:v>4.5499999999999999E-2</c:v>
                </c:pt>
                <c:pt idx="102">
                  <c:v>4.48E-2</c:v>
                </c:pt>
                <c:pt idx="103">
                  <c:v>4.4400000000000002E-2</c:v>
                </c:pt>
                <c:pt idx="104">
                  <c:v>4.4299999999999999E-2</c:v>
                </c:pt>
                <c:pt idx="105">
                  <c:v>4.4200000000000003E-2</c:v>
                </c:pt>
                <c:pt idx="106">
                  <c:v>4.3999999999999997E-2</c:v>
                </c:pt>
                <c:pt idx="107">
                  <c:v>4.4299999999999999E-2</c:v>
                </c:pt>
                <c:pt idx="108">
                  <c:v>4.3700000000000003E-2</c:v>
                </c:pt>
                <c:pt idx="109">
                  <c:v>4.4999999999999998E-2</c:v>
                </c:pt>
                <c:pt idx="110">
                  <c:v>4.3999999999999997E-2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5F6-4DFF-9E94-FCB043AC2C22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'280 -500 nm'!$D$7:$DJ$7</c:f>
              <c:numCache>
                <c:formatCode>General</c:formatCode>
                <c:ptCount val="11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</c:numCache>
            </c:numRef>
          </c:xVal>
          <c:yVal>
            <c:numRef>
              <c:f>'280 -500 nm'!$D$13:$DJ$13</c:f>
              <c:numCache>
                <c:formatCode>General</c:formatCode>
                <c:ptCount val="111"/>
                <c:pt idx="0">
                  <c:v>3.3089</c:v>
                </c:pt>
                <c:pt idx="1">
                  <c:v>2.4992000000000001</c:v>
                </c:pt>
                <c:pt idx="2">
                  <c:v>2.0569000000000002</c:v>
                </c:pt>
                <c:pt idx="3">
                  <c:v>1.6234999999999999</c:v>
                </c:pt>
                <c:pt idx="4">
                  <c:v>1.319</c:v>
                </c:pt>
                <c:pt idx="5">
                  <c:v>1.1368</c:v>
                </c:pt>
                <c:pt idx="6">
                  <c:v>1.0919000000000001</c:v>
                </c:pt>
                <c:pt idx="7">
                  <c:v>0.91649999999999998</c:v>
                </c:pt>
                <c:pt idx="8">
                  <c:v>0.69130000000000003</c:v>
                </c:pt>
                <c:pt idx="9">
                  <c:v>0.54049999999999998</c:v>
                </c:pt>
                <c:pt idx="10">
                  <c:v>0.44419999999999998</c:v>
                </c:pt>
                <c:pt idx="11">
                  <c:v>0.38869999999999999</c:v>
                </c:pt>
                <c:pt idx="12">
                  <c:v>0.3503</c:v>
                </c:pt>
                <c:pt idx="13">
                  <c:v>0.32140000000000002</c:v>
                </c:pt>
                <c:pt idx="14">
                  <c:v>0.29699999999999999</c:v>
                </c:pt>
                <c:pt idx="15">
                  <c:v>0.28050000000000003</c:v>
                </c:pt>
                <c:pt idx="16">
                  <c:v>0.26750000000000002</c:v>
                </c:pt>
                <c:pt idx="17">
                  <c:v>0.25469999999999998</c:v>
                </c:pt>
                <c:pt idx="18">
                  <c:v>0.24429999999999999</c:v>
                </c:pt>
                <c:pt idx="19">
                  <c:v>0.23530000000000001</c:v>
                </c:pt>
                <c:pt idx="20">
                  <c:v>0.2266</c:v>
                </c:pt>
                <c:pt idx="21">
                  <c:v>0.21940000000000001</c:v>
                </c:pt>
                <c:pt idx="22">
                  <c:v>0.2109</c:v>
                </c:pt>
                <c:pt idx="23">
                  <c:v>0.20619999999999999</c:v>
                </c:pt>
                <c:pt idx="24">
                  <c:v>0.20300000000000001</c:v>
                </c:pt>
                <c:pt idx="25">
                  <c:v>0.20019999999999999</c:v>
                </c:pt>
                <c:pt idx="26">
                  <c:v>0.1953</c:v>
                </c:pt>
                <c:pt idx="27">
                  <c:v>0.1903</c:v>
                </c:pt>
                <c:pt idx="28">
                  <c:v>0.1875</c:v>
                </c:pt>
                <c:pt idx="29">
                  <c:v>0.1852</c:v>
                </c:pt>
                <c:pt idx="30">
                  <c:v>0.18190000000000001</c:v>
                </c:pt>
                <c:pt idx="31">
                  <c:v>0.17829999999999999</c:v>
                </c:pt>
                <c:pt idx="32">
                  <c:v>0.17480000000000001</c:v>
                </c:pt>
                <c:pt idx="33">
                  <c:v>0.17150000000000001</c:v>
                </c:pt>
                <c:pt idx="34">
                  <c:v>0.1686</c:v>
                </c:pt>
                <c:pt idx="35">
                  <c:v>0.16569999999999999</c:v>
                </c:pt>
                <c:pt idx="36">
                  <c:v>0.16259999999999999</c:v>
                </c:pt>
                <c:pt idx="37">
                  <c:v>0.15759999999999999</c:v>
                </c:pt>
                <c:pt idx="38">
                  <c:v>0.1517</c:v>
                </c:pt>
                <c:pt idx="39">
                  <c:v>0.14580000000000001</c:v>
                </c:pt>
                <c:pt idx="40">
                  <c:v>0.14030000000000001</c:v>
                </c:pt>
                <c:pt idx="41">
                  <c:v>0.13500000000000001</c:v>
                </c:pt>
                <c:pt idx="42">
                  <c:v>0.12939999999999999</c:v>
                </c:pt>
                <c:pt idx="43">
                  <c:v>0.12529999999999999</c:v>
                </c:pt>
                <c:pt idx="44">
                  <c:v>0.1202</c:v>
                </c:pt>
                <c:pt idx="45">
                  <c:v>0.1148</c:v>
                </c:pt>
                <c:pt idx="46">
                  <c:v>0.10979999999999999</c:v>
                </c:pt>
                <c:pt idx="47">
                  <c:v>0.10340000000000001</c:v>
                </c:pt>
                <c:pt idx="48">
                  <c:v>9.8500000000000004E-2</c:v>
                </c:pt>
                <c:pt idx="49">
                  <c:v>9.2399999999999996E-2</c:v>
                </c:pt>
                <c:pt idx="50">
                  <c:v>8.8400000000000006E-2</c:v>
                </c:pt>
                <c:pt idx="51">
                  <c:v>8.48E-2</c:v>
                </c:pt>
                <c:pt idx="52">
                  <c:v>7.9500000000000001E-2</c:v>
                </c:pt>
                <c:pt idx="53">
                  <c:v>7.6399999999999996E-2</c:v>
                </c:pt>
                <c:pt idx="54">
                  <c:v>7.3099999999999998E-2</c:v>
                </c:pt>
                <c:pt idx="55">
                  <c:v>7.0300000000000001E-2</c:v>
                </c:pt>
                <c:pt idx="56">
                  <c:v>6.7599999999999993E-2</c:v>
                </c:pt>
                <c:pt idx="57">
                  <c:v>6.5500000000000003E-2</c:v>
                </c:pt>
                <c:pt idx="58">
                  <c:v>6.3899999999999998E-2</c:v>
                </c:pt>
                <c:pt idx="59">
                  <c:v>6.2399999999999997E-2</c:v>
                </c:pt>
                <c:pt idx="60">
                  <c:v>6.1100000000000002E-2</c:v>
                </c:pt>
                <c:pt idx="61">
                  <c:v>5.9700000000000003E-2</c:v>
                </c:pt>
                <c:pt idx="62">
                  <c:v>5.7000000000000002E-2</c:v>
                </c:pt>
                <c:pt idx="63">
                  <c:v>5.6099999999999997E-2</c:v>
                </c:pt>
                <c:pt idx="64">
                  <c:v>5.5100000000000003E-2</c:v>
                </c:pt>
                <c:pt idx="65">
                  <c:v>5.3499999999999999E-2</c:v>
                </c:pt>
                <c:pt idx="66">
                  <c:v>5.2400000000000002E-2</c:v>
                </c:pt>
                <c:pt idx="67">
                  <c:v>5.1499999999999997E-2</c:v>
                </c:pt>
                <c:pt idx="68">
                  <c:v>5.0500000000000003E-2</c:v>
                </c:pt>
                <c:pt idx="69">
                  <c:v>0.05</c:v>
                </c:pt>
                <c:pt idx="70">
                  <c:v>4.87E-2</c:v>
                </c:pt>
                <c:pt idx="71">
                  <c:v>4.7600000000000003E-2</c:v>
                </c:pt>
                <c:pt idx="72">
                  <c:v>4.6600000000000003E-2</c:v>
                </c:pt>
                <c:pt idx="73">
                  <c:v>4.5900000000000003E-2</c:v>
                </c:pt>
                <c:pt idx="74">
                  <c:v>4.5999999999999999E-2</c:v>
                </c:pt>
                <c:pt idx="75">
                  <c:v>4.4999999999999998E-2</c:v>
                </c:pt>
                <c:pt idx="76">
                  <c:v>4.4999999999999998E-2</c:v>
                </c:pt>
                <c:pt idx="77">
                  <c:v>4.48E-2</c:v>
                </c:pt>
                <c:pt idx="78">
                  <c:v>4.4200000000000003E-2</c:v>
                </c:pt>
                <c:pt idx="79">
                  <c:v>4.3999999999999997E-2</c:v>
                </c:pt>
                <c:pt idx="80">
                  <c:v>4.3299999999999998E-2</c:v>
                </c:pt>
                <c:pt idx="81">
                  <c:v>4.2500000000000003E-2</c:v>
                </c:pt>
                <c:pt idx="82">
                  <c:v>4.24E-2</c:v>
                </c:pt>
                <c:pt idx="83">
                  <c:v>4.2599999999999999E-2</c:v>
                </c:pt>
                <c:pt idx="84">
                  <c:v>4.1700000000000001E-2</c:v>
                </c:pt>
                <c:pt idx="85">
                  <c:v>4.0899999999999999E-2</c:v>
                </c:pt>
                <c:pt idx="86">
                  <c:v>4.1000000000000002E-2</c:v>
                </c:pt>
                <c:pt idx="87">
                  <c:v>4.07E-2</c:v>
                </c:pt>
                <c:pt idx="88">
                  <c:v>4.1099999999999998E-2</c:v>
                </c:pt>
                <c:pt idx="89">
                  <c:v>4.0599999999999997E-2</c:v>
                </c:pt>
                <c:pt idx="90">
                  <c:v>4.02E-2</c:v>
                </c:pt>
                <c:pt idx="91">
                  <c:v>3.9399999999999998E-2</c:v>
                </c:pt>
                <c:pt idx="92">
                  <c:v>3.9399999999999998E-2</c:v>
                </c:pt>
                <c:pt idx="93">
                  <c:v>3.9199999999999999E-2</c:v>
                </c:pt>
                <c:pt idx="94">
                  <c:v>3.9E-2</c:v>
                </c:pt>
                <c:pt idx="95">
                  <c:v>3.9199999999999999E-2</c:v>
                </c:pt>
                <c:pt idx="96">
                  <c:v>3.85E-2</c:v>
                </c:pt>
                <c:pt idx="97">
                  <c:v>3.8800000000000001E-2</c:v>
                </c:pt>
                <c:pt idx="98">
                  <c:v>3.8199999999999998E-2</c:v>
                </c:pt>
                <c:pt idx="99">
                  <c:v>3.8199999999999998E-2</c:v>
                </c:pt>
                <c:pt idx="100">
                  <c:v>3.8100000000000002E-2</c:v>
                </c:pt>
                <c:pt idx="101">
                  <c:v>3.7600000000000001E-2</c:v>
                </c:pt>
                <c:pt idx="102">
                  <c:v>3.6999999999999998E-2</c:v>
                </c:pt>
                <c:pt idx="103">
                  <c:v>3.6600000000000001E-2</c:v>
                </c:pt>
                <c:pt idx="104">
                  <c:v>3.6200000000000003E-2</c:v>
                </c:pt>
                <c:pt idx="105">
                  <c:v>3.6400000000000002E-2</c:v>
                </c:pt>
                <c:pt idx="106">
                  <c:v>3.6400000000000002E-2</c:v>
                </c:pt>
                <c:pt idx="107">
                  <c:v>3.6799999999999999E-2</c:v>
                </c:pt>
                <c:pt idx="108">
                  <c:v>3.6900000000000002E-2</c:v>
                </c:pt>
                <c:pt idx="109">
                  <c:v>3.7699999999999997E-2</c:v>
                </c:pt>
                <c:pt idx="110">
                  <c:v>3.73E-2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DF-4B29-A9E5-5CAD22B3DBA5}"/>
            </c:ext>
          </c:extLst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'280 -500 nm'!$D$7:$DJ$7</c:f>
              <c:numCache>
                <c:formatCode>General</c:formatCode>
                <c:ptCount val="11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</c:numCache>
            </c:numRef>
          </c:xVal>
          <c:yVal>
            <c:numRef>
              <c:f>'280 -500 nm'!$D$14:$DJ$14</c:f>
              <c:numCache>
                <c:formatCode>General</c:formatCode>
                <c:ptCount val="111"/>
                <c:pt idx="0">
                  <c:v>3.3161999999999998</c:v>
                </c:pt>
                <c:pt idx="1">
                  <c:v>2.4403000000000001</c:v>
                </c:pt>
                <c:pt idx="2">
                  <c:v>2.0009999999999999</c:v>
                </c:pt>
                <c:pt idx="3">
                  <c:v>1.5792999999999999</c:v>
                </c:pt>
                <c:pt idx="4">
                  <c:v>1.2726</c:v>
                </c:pt>
                <c:pt idx="5">
                  <c:v>1.0925</c:v>
                </c:pt>
                <c:pt idx="6">
                  <c:v>1.0501</c:v>
                </c:pt>
                <c:pt idx="7">
                  <c:v>0.87860000000000005</c:v>
                </c:pt>
                <c:pt idx="8">
                  <c:v>0.65400000000000003</c:v>
                </c:pt>
                <c:pt idx="9">
                  <c:v>0.50449999999999995</c:v>
                </c:pt>
                <c:pt idx="10">
                  <c:v>0.41039999999999999</c:v>
                </c:pt>
                <c:pt idx="11">
                  <c:v>0.3574</c:v>
                </c:pt>
                <c:pt idx="12">
                  <c:v>0.32190000000000002</c:v>
                </c:pt>
                <c:pt idx="13">
                  <c:v>0.29570000000000002</c:v>
                </c:pt>
                <c:pt idx="14">
                  <c:v>0.27479999999999999</c:v>
                </c:pt>
                <c:pt idx="15">
                  <c:v>0.26040000000000002</c:v>
                </c:pt>
                <c:pt idx="16">
                  <c:v>0.24740000000000001</c:v>
                </c:pt>
                <c:pt idx="17">
                  <c:v>0.23769999999999999</c:v>
                </c:pt>
                <c:pt idx="18">
                  <c:v>0.22789999999999999</c:v>
                </c:pt>
                <c:pt idx="19">
                  <c:v>0.21790000000000001</c:v>
                </c:pt>
                <c:pt idx="20">
                  <c:v>0.2104</c:v>
                </c:pt>
                <c:pt idx="21">
                  <c:v>0.20130000000000001</c:v>
                </c:pt>
                <c:pt idx="22">
                  <c:v>0.19339999999999999</c:v>
                </c:pt>
                <c:pt idx="23">
                  <c:v>0.18809999999999999</c:v>
                </c:pt>
                <c:pt idx="24">
                  <c:v>0.18360000000000001</c:v>
                </c:pt>
                <c:pt idx="25">
                  <c:v>0.17949999999999999</c:v>
                </c:pt>
                <c:pt idx="26">
                  <c:v>0.1719</c:v>
                </c:pt>
                <c:pt idx="27">
                  <c:v>0.16639999999999999</c:v>
                </c:pt>
                <c:pt idx="28">
                  <c:v>0.16120000000000001</c:v>
                </c:pt>
                <c:pt idx="29">
                  <c:v>0.1575</c:v>
                </c:pt>
                <c:pt idx="30">
                  <c:v>0.15359999999999999</c:v>
                </c:pt>
                <c:pt idx="31">
                  <c:v>0.1492</c:v>
                </c:pt>
                <c:pt idx="32">
                  <c:v>0.14380000000000001</c:v>
                </c:pt>
                <c:pt idx="33">
                  <c:v>0.13930000000000001</c:v>
                </c:pt>
                <c:pt idx="34">
                  <c:v>0.13650000000000001</c:v>
                </c:pt>
                <c:pt idx="35">
                  <c:v>0.13320000000000001</c:v>
                </c:pt>
                <c:pt idx="36">
                  <c:v>0.1295</c:v>
                </c:pt>
                <c:pt idx="37">
                  <c:v>0.1249</c:v>
                </c:pt>
                <c:pt idx="38">
                  <c:v>0.12039999999999999</c:v>
                </c:pt>
                <c:pt idx="39">
                  <c:v>0.1144</c:v>
                </c:pt>
                <c:pt idx="40">
                  <c:v>0.1091</c:v>
                </c:pt>
                <c:pt idx="41">
                  <c:v>0.1052</c:v>
                </c:pt>
                <c:pt idx="42">
                  <c:v>0.10050000000000001</c:v>
                </c:pt>
                <c:pt idx="43">
                  <c:v>9.69E-2</c:v>
                </c:pt>
                <c:pt idx="44">
                  <c:v>9.3899999999999997E-2</c:v>
                </c:pt>
                <c:pt idx="45">
                  <c:v>8.8599999999999998E-2</c:v>
                </c:pt>
                <c:pt idx="46">
                  <c:v>8.4699999999999998E-2</c:v>
                </c:pt>
                <c:pt idx="47">
                  <c:v>8.0399999999999999E-2</c:v>
                </c:pt>
                <c:pt idx="48">
                  <c:v>7.6399999999999996E-2</c:v>
                </c:pt>
                <c:pt idx="49">
                  <c:v>7.22E-2</c:v>
                </c:pt>
                <c:pt idx="50">
                  <c:v>6.9099999999999995E-2</c:v>
                </c:pt>
                <c:pt idx="51">
                  <c:v>6.6299999999999998E-2</c:v>
                </c:pt>
                <c:pt idx="52">
                  <c:v>6.2799999999999995E-2</c:v>
                </c:pt>
                <c:pt idx="53">
                  <c:v>6.08E-2</c:v>
                </c:pt>
                <c:pt idx="54">
                  <c:v>5.8700000000000002E-2</c:v>
                </c:pt>
                <c:pt idx="55">
                  <c:v>5.7299999999999997E-2</c:v>
                </c:pt>
                <c:pt idx="56">
                  <c:v>5.5800000000000002E-2</c:v>
                </c:pt>
                <c:pt idx="57">
                  <c:v>5.3600000000000002E-2</c:v>
                </c:pt>
                <c:pt idx="58">
                  <c:v>5.3400000000000003E-2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5.0599999999999999E-2</c:v>
                </c:pt>
                <c:pt idx="62">
                  <c:v>4.87E-2</c:v>
                </c:pt>
                <c:pt idx="63">
                  <c:v>4.82E-2</c:v>
                </c:pt>
                <c:pt idx="64">
                  <c:v>4.7300000000000002E-2</c:v>
                </c:pt>
                <c:pt idx="65">
                  <c:v>4.6300000000000001E-2</c:v>
                </c:pt>
                <c:pt idx="66">
                  <c:v>4.58E-2</c:v>
                </c:pt>
                <c:pt idx="67">
                  <c:v>4.4999999999999998E-2</c:v>
                </c:pt>
                <c:pt idx="68">
                  <c:v>4.4999999999999998E-2</c:v>
                </c:pt>
                <c:pt idx="69">
                  <c:v>4.41E-2</c:v>
                </c:pt>
                <c:pt idx="70">
                  <c:v>4.3400000000000001E-2</c:v>
                </c:pt>
                <c:pt idx="71">
                  <c:v>4.2700000000000002E-2</c:v>
                </c:pt>
                <c:pt idx="72">
                  <c:v>4.2099999999999999E-2</c:v>
                </c:pt>
                <c:pt idx="73">
                  <c:v>4.1300000000000003E-2</c:v>
                </c:pt>
                <c:pt idx="74">
                  <c:v>4.1300000000000003E-2</c:v>
                </c:pt>
                <c:pt idx="75">
                  <c:v>4.1000000000000002E-2</c:v>
                </c:pt>
                <c:pt idx="76">
                  <c:v>4.07E-2</c:v>
                </c:pt>
                <c:pt idx="77">
                  <c:v>4.0399999999999998E-2</c:v>
                </c:pt>
                <c:pt idx="78">
                  <c:v>4.02E-2</c:v>
                </c:pt>
                <c:pt idx="79">
                  <c:v>0.04</c:v>
                </c:pt>
                <c:pt idx="80">
                  <c:v>3.9699999999999999E-2</c:v>
                </c:pt>
                <c:pt idx="81">
                  <c:v>3.8800000000000001E-2</c:v>
                </c:pt>
                <c:pt idx="82">
                  <c:v>3.8600000000000002E-2</c:v>
                </c:pt>
                <c:pt idx="83">
                  <c:v>3.9100000000000003E-2</c:v>
                </c:pt>
                <c:pt idx="84">
                  <c:v>3.8399999999999997E-2</c:v>
                </c:pt>
                <c:pt idx="85">
                  <c:v>3.8199999999999998E-2</c:v>
                </c:pt>
                <c:pt idx="86">
                  <c:v>3.8300000000000001E-2</c:v>
                </c:pt>
                <c:pt idx="87">
                  <c:v>3.7699999999999997E-2</c:v>
                </c:pt>
                <c:pt idx="88">
                  <c:v>3.78E-2</c:v>
                </c:pt>
                <c:pt idx="89">
                  <c:v>3.7600000000000001E-2</c:v>
                </c:pt>
                <c:pt idx="90">
                  <c:v>3.8100000000000002E-2</c:v>
                </c:pt>
                <c:pt idx="91">
                  <c:v>3.6799999999999999E-2</c:v>
                </c:pt>
                <c:pt idx="92">
                  <c:v>3.6900000000000002E-2</c:v>
                </c:pt>
                <c:pt idx="93">
                  <c:v>3.6799999999999999E-2</c:v>
                </c:pt>
                <c:pt idx="94">
                  <c:v>3.6700000000000003E-2</c:v>
                </c:pt>
                <c:pt idx="95">
                  <c:v>3.6700000000000003E-2</c:v>
                </c:pt>
                <c:pt idx="96">
                  <c:v>3.6600000000000001E-2</c:v>
                </c:pt>
                <c:pt idx="97">
                  <c:v>3.6700000000000003E-2</c:v>
                </c:pt>
                <c:pt idx="98">
                  <c:v>3.5999999999999997E-2</c:v>
                </c:pt>
                <c:pt idx="99">
                  <c:v>3.5999999999999997E-2</c:v>
                </c:pt>
                <c:pt idx="100">
                  <c:v>3.5999999999999997E-2</c:v>
                </c:pt>
                <c:pt idx="101">
                  <c:v>3.5900000000000001E-2</c:v>
                </c:pt>
                <c:pt idx="102">
                  <c:v>3.5400000000000001E-2</c:v>
                </c:pt>
                <c:pt idx="103">
                  <c:v>3.5000000000000003E-2</c:v>
                </c:pt>
                <c:pt idx="104">
                  <c:v>3.4799999999999998E-2</c:v>
                </c:pt>
                <c:pt idx="105">
                  <c:v>3.49E-2</c:v>
                </c:pt>
                <c:pt idx="106">
                  <c:v>3.4599999999999999E-2</c:v>
                </c:pt>
                <c:pt idx="107">
                  <c:v>3.5000000000000003E-2</c:v>
                </c:pt>
                <c:pt idx="108">
                  <c:v>3.5099999999999999E-2</c:v>
                </c:pt>
                <c:pt idx="109">
                  <c:v>3.6200000000000003E-2</c:v>
                </c:pt>
                <c:pt idx="110">
                  <c:v>3.56E-2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DF-4B29-A9E5-5CAD22B3D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6155823"/>
        <c:axId val="1496162895"/>
      </c:scatterChart>
      <c:valAx>
        <c:axId val="1496155823"/>
        <c:scaling>
          <c:orientation val="minMax"/>
          <c:max val="5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</a:t>
                </a:r>
                <a:r>
                  <a:rPr lang="en-GB" baseline="0"/>
                  <a:t>lenght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162895"/>
        <c:crosses val="autoZero"/>
        <c:crossBetween val="midCat"/>
      </c:valAx>
      <c:valAx>
        <c:axId val="1496162895"/>
        <c:scaling>
          <c:orientation val="minMax"/>
          <c:max val="3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 a.u.</a:t>
                </a:r>
              </a:p>
            </c:rich>
          </c:tx>
          <c:layout>
            <c:manualLayout>
              <c:xMode val="edge"/>
              <c:yMode val="edge"/>
              <c:x val="1.7386578246104963E-2"/>
              <c:y val="0.299335201412105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155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'280 -500 nm'!$D$7:$DJ$7</c:f>
              <c:numCache>
                <c:formatCode>General</c:formatCode>
                <c:ptCount val="11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</c:numCache>
            </c:numRef>
          </c:xVal>
          <c:yVal>
            <c:numRef>
              <c:f>'280 -500 nm'!$D$9:$DJ$9</c:f>
              <c:numCache>
                <c:formatCode>General</c:formatCode>
                <c:ptCount val="111"/>
                <c:pt idx="0">
                  <c:v>3.5</c:v>
                </c:pt>
                <c:pt idx="1">
                  <c:v>3.5</c:v>
                </c:pt>
                <c:pt idx="2">
                  <c:v>3.4329999999999998</c:v>
                </c:pt>
                <c:pt idx="3">
                  <c:v>3.5</c:v>
                </c:pt>
                <c:pt idx="4">
                  <c:v>3.4983</c:v>
                </c:pt>
                <c:pt idx="5">
                  <c:v>3.5</c:v>
                </c:pt>
                <c:pt idx="6">
                  <c:v>3.5</c:v>
                </c:pt>
                <c:pt idx="7">
                  <c:v>3.5</c:v>
                </c:pt>
                <c:pt idx="8">
                  <c:v>3.5</c:v>
                </c:pt>
                <c:pt idx="9">
                  <c:v>3.4670999999999998</c:v>
                </c:pt>
                <c:pt idx="10">
                  <c:v>3.3904999999999998</c:v>
                </c:pt>
                <c:pt idx="11">
                  <c:v>3.5</c:v>
                </c:pt>
                <c:pt idx="12">
                  <c:v>2.8578000000000001</c:v>
                </c:pt>
                <c:pt idx="13">
                  <c:v>2.6991999999999998</c:v>
                </c:pt>
                <c:pt idx="14">
                  <c:v>2.4226999999999999</c:v>
                </c:pt>
                <c:pt idx="15">
                  <c:v>2.2382</c:v>
                </c:pt>
                <c:pt idx="16">
                  <c:v>2.0916999999999999</c:v>
                </c:pt>
                <c:pt idx="17">
                  <c:v>1.9559</c:v>
                </c:pt>
                <c:pt idx="18">
                  <c:v>1.8684000000000001</c:v>
                </c:pt>
                <c:pt idx="19">
                  <c:v>1.8328</c:v>
                </c:pt>
                <c:pt idx="20">
                  <c:v>1.8163</c:v>
                </c:pt>
                <c:pt idx="21">
                  <c:v>1.83</c:v>
                </c:pt>
                <c:pt idx="22">
                  <c:v>1.8813</c:v>
                </c:pt>
                <c:pt idx="23">
                  <c:v>1.9417</c:v>
                </c:pt>
                <c:pt idx="24">
                  <c:v>2.0131000000000001</c:v>
                </c:pt>
                <c:pt idx="25">
                  <c:v>2.1078000000000001</c:v>
                </c:pt>
                <c:pt idx="26">
                  <c:v>2.2492000000000001</c:v>
                </c:pt>
                <c:pt idx="27">
                  <c:v>2.3254000000000001</c:v>
                </c:pt>
                <c:pt idx="28">
                  <c:v>2.4302000000000001</c:v>
                </c:pt>
                <c:pt idx="29">
                  <c:v>2.5912999999999999</c:v>
                </c:pt>
                <c:pt idx="30">
                  <c:v>2.6251000000000002</c:v>
                </c:pt>
                <c:pt idx="31">
                  <c:v>2.7578999999999998</c:v>
                </c:pt>
                <c:pt idx="32">
                  <c:v>2.8451</c:v>
                </c:pt>
                <c:pt idx="33">
                  <c:v>2.9218000000000002</c:v>
                </c:pt>
                <c:pt idx="34">
                  <c:v>2.9906999999999999</c:v>
                </c:pt>
                <c:pt idx="35">
                  <c:v>3.0644</c:v>
                </c:pt>
                <c:pt idx="36">
                  <c:v>2.9998999999999998</c:v>
                </c:pt>
                <c:pt idx="37">
                  <c:v>2.9975999999999998</c:v>
                </c:pt>
                <c:pt idx="38">
                  <c:v>2.9973000000000001</c:v>
                </c:pt>
                <c:pt idx="39">
                  <c:v>2.9517000000000002</c:v>
                </c:pt>
                <c:pt idx="40">
                  <c:v>2.8740999999999999</c:v>
                </c:pt>
                <c:pt idx="41">
                  <c:v>2.7290999999999999</c:v>
                </c:pt>
                <c:pt idx="42">
                  <c:v>2.7216</c:v>
                </c:pt>
                <c:pt idx="43">
                  <c:v>2.5937999999999999</c:v>
                </c:pt>
                <c:pt idx="44">
                  <c:v>2.5537999999999998</c:v>
                </c:pt>
                <c:pt idx="45">
                  <c:v>2.4327999999999999</c:v>
                </c:pt>
                <c:pt idx="46">
                  <c:v>2.2262</c:v>
                </c:pt>
                <c:pt idx="47">
                  <c:v>2.0973999999999999</c:v>
                </c:pt>
                <c:pt idx="48">
                  <c:v>1.9738</c:v>
                </c:pt>
                <c:pt idx="49">
                  <c:v>1.8388</c:v>
                </c:pt>
                <c:pt idx="50">
                  <c:v>1.7285999999999999</c:v>
                </c:pt>
                <c:pt idx="51">
                  <c:v>1.5952999999999999</c:v>
                </c:pt>
                <c:pt idx="52">
                  <c:v>1.4701</c:v>
                </c:pt>
                <c:pt idx="53">
                  <c:v>1.3641000000000001</c:v>
                </c:pt>
                <c:pt idx="54">
                  <c:v>1.2675000000000001</c:v>
                </c:pt>
                <c:pt idx="55">
                  <c:v>1.1634</c:v>
                </c:pt>
                <c:pt idx="56">
                  <c:v>1.0765</c:v>
                </c:pt>
                <c:pt idx="57">
                  <c:v>0.99060000000000004</c:v>
                </c:pt>
                <c:pt idx="58">
                  <c:v>0.92059999999999997</c:v>
                </c:pt>
                <c:pt idx="59">
                  <c:v>0.8528</c:v>
                </c:pt>
                <c:pt idx="60">
                  <c:v>0.7843</c:v>
                </c:pt>
                <c:pt idx="61">
                  <c:v>0.72760000000000002</c:v>
                </c:pt>
                <c:pt idx="62">
                  <c:v>0.67320000000000002</c:v>
                </c:pt>
                <c:pt idx="63">
                  <c:v>0.63149999999999995</c:v>
                </c:pt>
                <c:pt idx="64">
                  <c:v>0.58899999999999997</c:v>
                </c:pt>
                <c:pt idx="65">
                  <c:v>0.55159999999999998</c:v>
                </c:pt>
                <c:pt idx="66">
                  <c:v>0.51770000000000005</c:v>
                </c:pt>
                <c:pt idx="67">
                  <c:v>0.48849999999999999</c:v>
                </c:pt>
                <c:pt idx="68">
                  <c:v>0.46029999999999999</c:v>
                </c:pt>
                <c:pt idx="69">
                  <c:v>0.43590000000000001</c:v>
                </c:pt>
                <c:pt idx="70">
                  <c:v>0.41170000000000001</c:v>
                </c:pt>
                <c:pt idx="71">
                  <c:v>0.39229999999999998</c:v>
                </c:pt>
                <c:pt idx="72">
                  <c:v>0.37240000000000001</c:v>
                </c:pt>
                <c:pt idx="73">
                  <c:v>0.35580000000000001</c:v>
                </c:pt>
                <c:pt idx="74">
                  <c:v>0.33889999999999998</c:v>
                </c:pt>
                <c:pt idx="75">
                  <c:v>0.3241</c:v>
                </c:pt>
                <c:pt idx="76">
                  <c:v>0.3085</c:v>
                </c:pt>
                <c:pt idx="77">
                  <c:v>0.29509999999999997</c:v>
                </c:pt>
                <c:pt idx="78">
                  <c:v>0.28100000000000003</c:v>
                </c:pt>
                <c:pt idx="79">
                  <c:v>0.26819999999999999</c:v>
                </c:pt>
                <c:pt idx="80">
                  <c:v>0.25490000000000002</c:v>
                </c:pt>
                <c:pt idx="81">
                  <c:v>0.24210000000000001</c:v>
                </c:pt>
                <c:pt idx="82">
                  <c:v>0.23069999999999999</c:v>
                </c:pt>
                <c:pt idx="83">
                  <c:v>0.21920000000000001</c:v>
                </c:pt>
                <c:pt idx="84">
                  <c:v>0.20910000000000001</c:v>
                </c:pt>
                <c:pt idx="85">
                  <c:v>0.1973</c:v>
                </c:pt>
                <c:pt idx="86">
                  <c:v>0.1875</c:v>
                </c:pt>
                <c:pt idx="87">
                  <c:v>0.1777</c:v>
                </c:pt>
                <c:pt idx="88">
                  <c:v>0.1678</c:v>
                </c:pt>
                <c:pt idx="89">
                  <c:v>0.15909999999999999</c:v>
                </c:pt>
                <c:pt idx="90">
                  <c:v>0.15029999999999999</c:v>
                </c:pt>
                <c:pt idx="91">
                  <c:v>0.14130000000000001</c:v>
                </c:pt>
                <c:pt idx="92">
                  <c:v>0.1343</c:v>
                </c:pt>
                <c:pt idx="93">
                  <c:v>0.12659999999999999</c:v>
                </c:pt>
                <c:pt idx="94">
                  <c:v>0.1197</c:v>
                </c:pt>
                <c:pt idx="95">
                  <c:v>0.1137</c:v>
                </c:pt>
                <c:pt idx="96">
                  <c:v>0.107</c:v>
                </c:pt>
                <c:pt idx="97">
                  <c:v>0.1016</c:v>
                </c:pt>
                <c:pt idx="98">
                  <c:v>9.5899999999999999E-2</c:v>
                </c:pt>
                <c:pt idx="99">
                  <c:v>9.0999999999999998E-2</c:v>
                </c:pt>
                <c:pt idx="100">
                  <c:v>8.6699999999999999E-2</c:v>
                </c:pt>
                <c:pt idx="101">
                  <c:v>8.2500000000000004E-2</c:v>
                </c:pt>
                <c:pt idx="102">
                  <c:v>7.8200000000000006E-2</c:v>
                </c:pt>
                <c:pt idx="103">
                  <c:v>7.4499999999999997E-2</c:v>
                </c:pt>
                <c:pt idx="104">
                  <c:v>7.0999999999999994E-2</c:v>
                </c:pt>
                <c:pt idx="105">
                  <c:v>6.8400000000000002E-2</c:v>
                </c:pt>
                <c:pt idx="106">
                  <c:v>6.5799999999999997E-2</c:v>
                </c:pt>
                <c:pt idx="107">
                  <c:v>6.3500000000000001E-2</c:v>
                </c:pt>
                <c:pt idx="108">
                  <c:v>6.1899999999999997E-2</c:v>
                </c:pt>
                <c:pt idx="109">
                  <c:v>6.0400000000000002E-2</c:v>
                </c:pt>
                <c:pt idx="110">
                  <c:v>5.8700000000000002E-2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7F-4E85-BEEE-4B662427CDAE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'280 -500 nm'!$D$7:$DJ$7</c:f>
              <c:numCache>
                <c:formatCode>General</c:formatCode>
                <c:ptCount val="11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</c:numCache>
            </c:numRef>
          </c:xVal>
          <c:yVal>
            <c:numRef>
              <c:f>'280 -500 nm'!$D$10:$DJ$10</c:f>
              <c:numCache>
                <c:formatCode>General</c:formatCode>
                <c:ptCount val="111"/>
                <c:pt idx="0">
                  <c:v>3.5</c:v>
                </c:pt>
                <c:pt idx="1">
                  <c:v>3.3220999999999998</c:v>
                </c:pt>
                <c:pt idx="2">
                  <c:v>3.2728000000000002</c:v>
                </c:pt>
                <c:pt idx="3">
                  <c:v>2.9550999999999998</c:v>
                </c:pt>
                <c:pt idx="4">
                  <c:v>2.67</c:v>
                </c:pt>
                <c:pt idx="5">
                  <c:v>2.4756</c:v>
                </c:pt>
                <c:pt idx="6">
                  <c:v>2.4045000000000001</c:v>
                </c:pt>
                <c:pt idx="7">
                  <c:v>2.1741000000000001</c:v>
                </c:pt>
                <c:pt idx="8">
                  <c:v>1.8905000000000001</c:v>
                </c:pt>
                <c:pt idx="9">
                  <c:v>1.6674</c:v>
                </c:pt>
                <c:pt idx="10">
                  <c:v>1.4897</c:v>
                </c:pt>
                <c:pt idx="11">
                  <c:v>1.3513999999999999</c:v>
                </c:pt>
                <c:pt idx="12">
                  <c:v>1.2289000000000001</c:v>
                </c:pt>
                <c:pt idx="13">
                  <c:v>1.1188</c:v>
                </c:pt>
                <c:pt idx="14">
                  <c:v>1.0159</c:v>
                </c:pt>
                <c:pt idx="15">
                  <c:v>0.94130000000000003</c:v>
                </c:pt>
                <c:pt idx="16">
                  <c:v>0.87639999999999996</c:v>
                </c:pt>
                <c:pt idx="17">
                  <c:v>0.82410000000000005</c:v>
                </c:pt>
                <c:pt idx="18">
                  <c:v>0.78879999999999995</c:v>
                </c:pt>
                <c:pt idx="19">
                  <c:v>0.76439999999999997</c:v>
                </c:pt>
                <c:pt idx="20">
                  <c:v>0.75449999999999995</c:v>
                </c:pt>
                <c:pt idx="21">
                  <c:v>0.75629999999999997</c:v>
                </c:pt>
                <c:pt idx="22">
                  <c:v>0.76659999999999995</c:v>
                </c:pt>
                <c:pt idx="23">
                  <c:v>0.78480000000000005</c:v>
                </c:pt>
                <c:pt idx="24">
                  <c:v>0.81440000000000001</c:v>
                </c:pt>
                <c:pt idx="25">
                  <c:v>0.84909999999999997</c:v>
                </c:pt>
                <c:pt idx="26">
                  <c:v>0.89039999999999997</c:v>
                </c:pt>
                <c:pt idx="27">
                  <c:v>0.92669999999999997</c:v>
                </c:pt>
                <c:pt idx="28">
                  <c:v>0.96519999999999995</c:v>
                </c:pt>
                <c:pt idx="29">
                  <c:v>1.0076000000000001</c:v>
                </c:pt>
                <c:pt idx="30">
                  <c:v>1.0402</c:v>
                </c:pt>
                <c:pt idx="31">
                  <c:v>1.0759000000000001</c:v>
                </c:pt>
                <c:pt idx="32">
                  <c:v>1.0995999999999999</c:v>
                </c:pt>
                <c:pt idx="33">
                  <c:v>1.1212</c:v>
                </c:pt>
                <c:pt idx="34">
                  <c:v>1.1379999999999999</c:v>
                </c:pt>
                <c:pt idx="35">
                  <c:v>1.1489</c:v>
                </c:pt>
                <c:pt idx="36">
                  <c:v>1.1505000000000001</c:v>
                </c:pt>
                <c:pt idx="37">
                  <c:v>1.1419999999999999</c:v>
                </c:pt>
                <c:pt idx="38">
                  <c:v>1.1255999999999999</c:v>
                </c:pt>
                <c:pt idx="39">
                  <c:v>1.1033999999999999</c:v>
                </c:pt>
                <c:pt idx="40">
                  <c:v>1.0774999999999999</c:v>
                </c:pt>
                <c:pt idx="41">
                  <c:v>1.0486</c:v>
                </c:pt>
                <c:pt idx="42">
                  <c:v>1.0126999999999999</c:v>
                </c:pt>
                <c:pt idx="43">
                  <c:v>0.97250000000000003</c:v>
                </c:pt>
                <c:pt idx="44">
                  <c:v>0.92949999999999999</c:v>
                </c:pt>
                <c:pt idx="45">
                  <c:v>0.87980000000000003</c:v>
                </c:pt>
                <c:pt idx="46">
                  <c:v>0.83040000000000003</c:v>
                </c:pt>
                <c:pt idx="47">
                  <c:v>0.77869999999999995</c:v>
                </c:pt>
                <c:pt idx="48">
                  <c:v>0.73180000000000001</c:v>
                </c:pt>
                <c:pt idx="49">
                  <c:v>0.68500000000000005</c:v>
                </c:pt>
                <c:pt idx="50">
                  <c:v>0.63819999999999999</c:v>
                </c:pt>
                <c:pt idx="51">
                  <c:v>0.59430000000000005</c:v>
                </c:pt>
                <c:pt idx="52">
                  <c:v>0.54810000000000003</c:v>
                </c:pt>
                <c:pt idx="53">
                  <c:v>0.51</c:v>
                </c:pt>
                <c:pt idx="54">
                  <c:v>0.4738</c:v>
                </c:pt>
                <c:pt idx="55">
                  <c:v>0.43869999999999998</c:v>
                </c:pt>
                <c:pt idx="56">
                  <c:v>0.40749999999999997</c:v>
                </c:pt>
                <c:pt idx="57">
                  <c:v>0.37640000000000001</c:v>
                </c:pt>
                <c:pt idx="58">
                  <c:v>0.35149999999999998</c:v>
                </c:pt>
                <c:pt idx="59">
                  <c:v>0.3281</c:v>
                </c:pt>
                <c:pt idx="60">
                  <c:v>0.30470000000000003</c:v>
                </c:pt>
                <c:pt idx="61">
                  <c:v>0.28470000000000001</c:v>
                </c:pt>
                <c:pt idx="62">
                  <c:v>0.26529999999999998</c:v>
                </c:pt>
                <c:pt idx="63">
                  <c:v>0.24970000000000001</c:v>
                </c:pt>
                <c:pt idx="64">
                  <c:v>0.2344</c:v>
                </c:pt>
                <c:pt idx="65">
                  <c:v>0.2213</c:v>
                </c:pt>
                <c:pt idx="66">
                  <c:v>0.2094</c:v>
                </c:pt>
                <c:pt idx="67">
                  <c:v>0.19889999999999999</c:v>
                </c:pt>
                <c:pt idx="68">
                  <c:v>0.1888</c:v>
                </c:pt>
                <c:pt idx="69">
                  <c:v>0.18010000000000001</c:v>
                </c:pt>
                <c:pt idx="70">
                  <c:v>0.17150000000000001</c:v>
                </c:pt>
                <c:pt idx="71">
                  <c:v>0.16420000000000001</c:v>
                </c:pt>
                <c:pt idx="72">
                  <c:v>0.15690000000000001</c:v>
                </c:pt>
                <c:pt idx="73">
                  <c:v>0.15110000000000001</c:v>
                </c:pt>
                <c:pt idx="74">
                  <c:v>0.14510000000000001</c:v>
                </c:pt>
                <c:pt idx="75">
                  <c:v>0.13980000000000001</c:v>
                </c:pt>
                <c:pt idx="76">
                  <c:v>0.13450000000000001</c:v>
                </c:pt>
                <c:pt idx="77">
                  <c:v>0.12989999999999999</c:v>
                </c:pt>
                <c:pt idx="78">
                  <c:v>0.1246</c:v>
                </c:pt>
                <c:pt idx="79">
                  <c:v>0.1202</c:v>
                </c:pt>
                <c:pt idx="80">
                  <c:v>0.1154</c:v>
                </c:pt>
                <c:pt idx="81">
                  <c:v>0.11020000000000001</c:v>
                </c:pt>
                <c:pt idx="82">
                  <c:v>0.1066</c:v>
                </c:pt>
                <c:pt idx="83">
                  <c:v>0.1031</c:v>
                </c:pt>
                <c:pt idx="84">
                  <c:v>9.8699999999999996E-2</c:v>
                </c:pt>
                <c:pt idx="85">
                  <c:v>9.4600000000000004E-2</c:v>
                </c:pt>
                <c:pt idx="86">
                  <c:v>9.1300000000000006E-2</c:v>
                </c:pt>
                <c:pt idx="87">
                  <c:v>8.7499999999999994E-2</c:v>
                </c:pt>
                <c:pt idx="88">
                  <c:v>8.4099999999999994E-2</c:v>
                </c:pt>
                <c:pt idx="89">
                  <c:v>8.1000000000000003E-2</c:v>
                </c:pt>
                <c:pt idx="90">
                  <c:v>7.8299999999999995E-2</c:v>
                </c:pt>
                <c:pt idx="91">
                  <c:v>7.46E-2</c:v>
                </c:pt>
                <c:pt idx="92">
                  <c:v>7.2300000000000003E-2</c:v>
                </c:pt>
                <c:pt idx="93">
                  <c:v>6.93E-2</c:v>
                </c:pt>
                <c:pt idx="94">
                  <c:v>6.6799999999999998E-2</c:v>
                </c:pt>
                <c:pt idx="95">
                  <c:v>6.5100000000000005E-2</c:v>
                </c:pt>
                <c:pt idx="96">
                  <c:v>6.3E-2</c:v>
                </c:pt>
                <c:pt idx="97">
                  <c:v>6.1400000000000003E-2</c:v>
                </c:pt>
                <c:pt idx="98">
                  <c:v>5.8700000000000002E-2</c:v>
                </c:pt>
                <c:pt idx="99">
                  <c:v>5.6899999999999999E-2</c:v>
                </c:pt>
                <c:pt idx="100">
                  <c:v>5.5300000000000002E-2</c:v>
                </c:pt>
                <c:pt idx="101">
                  <c:v>5.3699999999999998E-2</c:v>
                </c:pt>
                <c:pt idx="102">
                  <c:v>5.1799999999999999E-2</c:v>
                </c:pt>
                <c:pt idx="103">
                  <c:v>5.0099999999999999E-2</c:v>
                </c:pt>
                <c:pt idx="104">
                  <c:v>4.8800000000000003E-2</c:v>
                </c:pt>
                <c:pt idx="105">
                  <c:v>4.8399999999999999E-2</c:v>
                </c:pt>
                <c:pt idx="106">
                  <c:v>4.7300000000000002E-2</c:v>
                </c:pt>
                <c:pt idx="107">
                  <c:v>4.6699999999999998E-2</c:v>
                </c:pt>
                <c:pt idx="108">
                  <c:v>4.6100000000000002E-2</c:v>
                </c:pt>
                <c:pt idx="109">
                  <c:v>4.6100000000000002E-2</c:v>
                </c:pt>
                <c:pt idx="110">
                  <c:v>4.53E-2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7F-4E85-BEEE-4B662427CDAE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'280 -500 nm'!$D$7:$DJ$7</c:f>
              <c:numCache>
                <c:formatCode>General</c:formatCode>
                <c:ptCount val="11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</c:numCache>
            </c:numRef>
          </c:xVal>
          <c:yVal>
            <c:numRef>
              <c:f>'280 -500 nm'!$D$11:$DJ$11</c:f>
              <c:numCache>
                <c:formatCode>General</c:formatCode>
                <c:ptCount val="111"/>
                <c:pt idx="0">
                  <c:v>3.5</c:v>
                </c:pt>
                <c:pt idx="1">
                  <c:v>2.7961999999999998</c:v>
                </c:pt>
                <c:pt idx="2">
                  <c:v>2.4413999999999998</c:v>
                </c:pt>
                <c:pt idx="3">
                  <c:v>2.0137</c:v>
                </c:pt>
                <c:pt idx="4">
                  <c:v>1.7184999999999999</c:v>
                </c:pt>
                <c:pt idx="5">
                  <c:v>1.5343</c:v>
                </c:pt>
                <c:pt idx="6">
                  <c:v>1.4833000000000001</c:v>
                </c:pt>
                <c:pt idx="7">
                  <c:v>1.2925</c:v>
                </c:pt>
                <c:pt idx="8">
                  <c:v>1.0517000000000001</c:v>
                </c:pt>
                <c:pt idx="9">
                  <c:v>0.88090000000000002</c:v>
                </c:pt>
                <c:pt idx="10">
                  <c:v>0.76129999999999998</c:v>
                </c:pt>
                <c:pt idx="11">
                  <c:v>0.68230000000000002</c:v>
                </c:pt>
                <c:pt idx="12">
                  <c:v>0.61939999999999995</c:v>
                </c:pt>
                <c:pt idx="13">
                  <c:v>0.5665</c:v>
                </c:pt>
                <c:pt idx="14">
                  <c:v>0.51990000000000003</c:v>
                </c:pt>
                <c:pt idx="15">
                  <c:v>0.48649999999999999</c:v>
                </c:pt>
                <c:pt idx="16">
                  <c:v>0.45860000000000001</c:v>
                </c:pt>
                <c:pt idx="17">
                  <c:v>0.43480000000000002</c:v>
                </c:pt>
                <c:pt idx="18">
                  <c:v>0.41760000000000003</c:v>
                </c:pt>
                <c:pt idx="19">
                  <c:v>0.40360000000000001</c:v>
                </c:pt>
                <c:pt idx="20">
                  <c:v>0.39389999999999997</c:v>
                </c:pt>
                <c:pt idx="21">
                  <c:v>0.38929999999999998</c:v>
                </c:pt>
                <c:pt idx="22">
                  <c:v>0.38669999999999999</c:v>
                </c:pt>
                <c:pt idx="23">
                  <c:v>0.38929999999999998</c:v>
                </c:pt>
                <c:pt idx="24">
                  <c:v>0.39600000000000002</c:v>
                </c:pt>
                <c:pt idx="25">
                  <c:v>0.40389999999999998</c:v>
                </c:pt>
                <c:pt idx="26">
                  <c:v>0.41060000000000002</c:v>
                </c:pt>
                <c:pt idx="27">
                  <c:v>0.41980000000000001</c:v>
                </c:pt>
                <c:pt idx="28">
                  <c:v>0.4284</c:v>
                </c:pt>
                <c:pt idx="29">
                  <c:v>0.43930000000000002</c:v>
                </c:pt>
                <c:pt idx="30">
                  <c:v>0.44650000000000001</c:v>
                </c:pt>
                <c:pt idx="31">
                  <c:v>0.45429999999999998</c:v>
                </c:pt>
                <c:pt idx="32">
                  <c:v>0.45889999999999997</c:v>
                </c:pt>
                <c:pt idx="33">
                  <c:v>0.46260000000000001</c:v>
                </c:pt>
                <c:pt idx="34">
                  <c:v>0.46550000000000002</c:v>
                </c:pt>
                <c:pt idx="35">
                  <c:v>0.4667</c:v>
                </c:pt>
                <c:pt idx="36">
                  <c:v>0.4642</c:v>
                </c:pt>
                <c:pt idx="37">
                  <c:v>0.45779999999999998</c:v>
                </c:pt>
                <c:pt idx="38">
                  <c:v>0.44979999999999998</c:v>
                </c:pt>
                <c:pt idx="39">
                  <c:v>0.43919999999999998</c:v>
                </c:pt>
                <c:pt idx="40">
                  <c:v>0.42659999999999998</c:v>
                </c:pt>
                <c:pt idx="41">
                  <c:v>0.41420000000000001</c:v>
                </c:pt>
                <c:pt idx="42">
                  <c:v>0.40029999999999999</c:v>
                </c:pt>
                <c:pt idx="43">
                  <c:v>0.3846</c:v>
                </c:pt>
                <c:pt idx="44">
                  <c:v>0.36959999999999998</c:v>
                </c:pt>
                <c:pt idx="45">
                  <c:v>0.35239999999999999</c:v>
                </c:pt>
                <c:pt idx="46">
                  <c:v>0.33450000000000002</c:v>
                </c:pt>
                <c:pt idx="47">
                  <c:v>0.3155</c:v>
                </c:pt>
                <c:pt idx="48">
                  <c:v>0.29770000000000002</c:v>
                </c:pt>
                <c:pt idx="49">
                  <c:v>0.28110000000000002</c:v>
                </c:pt>
                <c:pt idx="50">
                  <c:v>0.26479999999999998</c:v>
                </c:pt>
                <c:pt idx="51">
                  <c:v>0.24879999999999999</c:v>
                </c:pt>
                <c:pt idx="52">
                  <c:v>0.23100000000000001</c:v>
                </c:pt>
                <c:pt idx="53">
                  <c:v>0.21809999999999999</c:v>
                </c:pt>
                <c:pt idx="54">
                  <c:v>0.2051</c:v>
                </c:pt>
                <c:pt idx="55">
                  <c:v>0.1928</c:v>
                </c:pt>
                <c:pt idx="56">
                  <c:v>0.1817</c:v>
                </c:pt>
                <c:pt idx="57">
                  <c:v>0.17080000000000001</c:v>
                </c:pt>
                <c:pt idx="58">
                  <c:v>0.16289999999999999</c:v>
                </c:pt>
                <c:pt idx="59">
                  <c:v>0.15440000000000001</c:v>
                </c:pt>
                <c:pt idx="60">
                  <c:v>0.14660000000000001</c:v>
                </c:pt>
                <c:pt idx="61">
                  <c:v>0.1399</c:v>
                </c:pt>
                <c:pt idx="62">
                  <c:v>0.13250000000000001</c:v>
                </c:pt>
                <c:pt idx="63">
                  <c:v>0.12690000000000001</c:v>
                </c:pt>
                <c:pt idx="64">
                  <c:v>0.1217</c:v>
                </c:pt>
                <c:pt idx="65">
                  <c:v>0.1173</c:v>
                </c:pt>
                <c:pt idx="66">
                  <c:v>0.113</c:v>
                </c:pt>
                <c:pt idx="67">
                  <c:v>0.1089</c:v>
                </c:pt>
                <c:pt idx="68">
                  <c:v>0.1057</c:v>
                </c:pt>
                <c:pt idx="69">
                  <c:v>0.1019</c:v>
                </c:pt>
                <c:pt idx="70">
                  <c:v>9.9000000000000005E-2</c:v>
                </c:pt>
                <c:pt idx="71">
                  <c:v>9.6199999999999994E-2</c:v>
                </c:pt>
                <c:pt idx="72">
                  <c:v>9.2999999999999999E-2</c:v>
                </c:pt>
                <c:pt idx="73">
                  <c:v>9.11E-2</c:v>
                </c:pt>
                <c:pt idx="74">
                  <c:v>8.8499999999999995E-2</c:v>
                </c:pt>
                <c:pt idx="75">
                  <c:v>8.6699999999999999E-2</c:v>
                </c:pt>
                <c:pt idx="76">
                  <c:v>8.5300000000000001E-2</c:v>
                </c:pt>
                <c:pt idx="77">
                  <c:v>8.3500000000000005E-2</c:v>
                </c:pt>
                <c:pt idx="78">
                  <c:v>8.2000000000000003E-2</c:v>
                </c:pt>
                <c:pt idx="79">
                  <c:v>8.0100000000000005E-2</c:v>
                </c:pt>
                <c:pt idx="80">
                  <c:v>7.8299999999999995E-2</c:v>
                </c:pt>
                <c:pt idx="81">
                  <c:v>7.6399999999999996E-2</c:v>
                </c:pt>
                <c:pt idx="82">
                  <c:v>7.5200000000000003E-2</c:v>
                </c:pt>
                <c:pt idx="83">
                  <c:v>7.4399999999999994E-2</c:v>
                </c:pt>
                <c:pt idx="84">
                  <c:v>7.2800000000000004E-2</c:v>
                </c:pt>
                <c:pt idx="85">
                  <c:v>7.0800000000000002E-2</c:v>
                </c:pt>
                <c:pt idx="86">
                  <c:v>7.0000000000000007E-2</c:v>
                </c:pt>
                <c:pt idx="87">
                  <c:v>6.8400000000000002E-2</c:v>
                </c:pt>
                <c:pt idx="88">
                  <c:v>6.7500000000000004E-2</c:v>
                </c:pt>
                <c:pt idx="89">
                  <c:v>6.6299999999999998E-2</c:v>
                </c:pt>
                <c:pt idx="90">
                  <c:v>6.54E-2</c:v>
                </c:pt>
                <c:pt idx="91">
                  <c:v>6.3799999999999996E-2</c:v>
                </c:pt>
                <c:pt idx="92">
                  <c:v>6.3E-2</c:v>
                </c:pt>
                <c:pt idx="93">
                  <c:v>6.1899999999999997E-2</c:v>
                </c:pt>
                <c:pt idx="94">
                  <c:v>6.1199999999999997E-2</c:v>
                </c:pt>
                <c:pt idx="95">
                  <c:v>6.0400000000000002E-2</c:v>
                </c:pt>
                <c:pt idx="96">
                  <c:v>5.96E-2</c:v>
                </c:pt>
                <c:pt idx="97">
                  <c:v>5.96E-2</c:v>
                </c:pt>
                <c:pt idx="98">
                  <c:v>5.8500000000000003E-2</c:v>
                </c:pt>
                <c:pt idx="99">
                  <c:v>5.7599999999999998E-2</c:v>
                </c:pt>
                <c:pt idx="100">
                  <c:v>5.6599999999999998E-2</c:v>
                </c:pt>
                <c:pt idx="101">
                  <c:v>5.62E-2</c:v>
                </c:pt>
                <c:pt idx="102">
                  <c:v>5.57E-2</c:v>
                </c:pt>
                <c:pt idx="103">
                  <c:v>5.4899999999999997E-2</c:v>
                </c:pt>
                <c:pt idx="104">
                  <c:v>5.4399999999999997E-2</c:v>
                </c:pt>
                <c:pt idx="105">
                  <c:v>5.3800000000000001E-2</c:v>
                </c:pt>
                <c:pt idx="106">
                  <c:v>5.3499999999999999E-2</c:v>
                </c:pt>
                <c:pt idx="107">
                  <c:v>5.3499999999999999E-2</c:v>
                </c:pt>
                <c:pt idx="108">
                  <c:v>5.2900000000000003E-2</c:v>
                </c:pt>
                <c:pt idx="109">
                  <c:v>5.3400000000000003E-2</c:v>
                </c:pt>
                <c:pt idx="110">
                  <c:v>5.2999999999999999E-2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7F-4E85-BEEE-4B662427CDAE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'280 -500 nm'!$D$7:$DJ$7</c:f>
              <c:numCache>
                <c:formatCode>General</c:formatCode>
                <c:ptCount val="11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</c:numCache>
            </c:numRef>
          </c:xVal>
          <c:yVal>
            <c:numRef>
              <c:f>'280 -500 nm'!$D$12:$DJ$12</c:f>
              <c:numCache>
                <c:formatCode>General</c:formatCode>
                <c:ptCount val="111"/>
                <c:pt idx="0">
                  <c:v>3.3424</c:v>
                </c:pt>
                <c:pt idx="1">
                  <c:v>2.5783</c:v>
                </c:pt>
                <c:pt idx="2">
                  <c:v>2.1461000000000001</c:v>
                </c:pt>
                <c:pt idx="3">
                  <c:v>1.7243999999999999</c:v>
                </c:pt>
                <c:pt idx="4">
                  <c:v>1.4208000000000001</c:v>
                </c:pt>
                <c:pt idx="5">
                  <c:v>1.2377</c:v>
                </c:pt>
                <c:pt idx="6">
                  <c:v>1.1921999999999999</c:v>
                </c:pt>
                <c:pt idx="7">
                  <c:v>1.0129999999999999</c:v>
                </c:pt>
                <c:pt idx="8">
                  <c:v>0.78200000000000003</c:v>
                </c:pt>
                <c:pt idx="9">
                  <c:v>0.62639999999999996</c:v>
                </c:pt>
                <c:pt idx="10">
                  <c:v>0.52370000000000005</c:v>
                </c:pt>
                <c:pt idx="11">
                  <c:v>0.46239999999999998</c:v>
                </c:pt>
                <c:pt idx="12">
                  <c:v>0.41820000000000002</c:v>
                </c:pt>
                <c:pt idx="13">
                  <c:v>0.38229999999999997</c:v>
                </c:pt>
                <c:pt idx="14">
                  <c:v>0.35370000000000001</c:v>
                </c:pt>
                <c:pt idx="15">
                  <c:v>0.3332</c:v>
                </c:pt>
                <c:pt idx="16">
                  <c:v>0.31540000000000001</c:v>
                </c:pt>
                <c:pt idx="17">
                  <c:v>0.30109999999999998</c:v>
                </c:pt>
                <c:pt idx="18">
                  <c:v>0.2883</c:v>
                </c:pt>
                <c:pt idx="19">
                  <c:v>0.27800000000000002</c:v>
                </c:pt>
                <c:pt idx="20">
                  <c:v>0.2707</c:v>
                </c:pt>
                <c:pt idx="21">
                  <c:v>0.2636</c:v>
                </c:pt>
                <c:pt idx="22">
                  <c:v>0.25640000000000002</c:v>
                </c:pt>
                <c:pt idx="23">
                  <c:v>0.25340000000000001</c:v>
                </c:pt>
                <c:pt idx="24">
                  <c:v>0.25259999999999999</c:v>
                </c:pt>
                <c:pt idx="25">
                  <c:v>0.25219999999999998</c:v>
                </c:pt>
                <c:pt idx="26">
                  <c:v>0.24990000000000001</c:v>
                </c:pt>
                <c:pt idx="27">
                  <c:v>0.2492</c:v>
                </c:pt>
                <c:pt idx="28">
                  <c:v>0.24909999999999999</c:v>
                </c:pt>
                <c:pt idx="29">
                  <c:v>0.249</c:v>
                </c:pt>
                <c:pt idx="30">
                  <c:v>0.24929999999999999</c:v>
                </c:pt>
                <c:pt idx="31">
                  <c:v>0.24790000000000001</c:v>
                </c:pt>
                <c:pt idx="32">
                  <c:v>0.24610000000000001</c:v>
                </c:pt>
                <c:pt idx="33">
                  <c:v>0.245</c:v>
                </c:pt>
                <c:pt idx="34">
                  <c:v>0.2432</c:v>
                </c:pt>
                <c:pt idx="35">
                  <c:v>0.24179999999999999</c:v>
                </c:pt>
                <c:pt idx="36">
                  <c:v>0.2379</c:v>
                </c:pt>
                <c:pt idx="37">
                  <c:v>0.23380000000000001</c:v>
                </c:pt>
                <c:pt idx="38">
                  <c:v>0.2273</c:v>
                </c:pt>
                <c:pt idx="39">
                  <c:v>0.22040000000000001</c:v>
                </c:pt>
                <c:pt idx="40">
                  <c:v>0.21329999999999999</c:v>
                </c:pt>
                <c:pt idx="41">
                  <c:v>0.20669999999999999</c:v>
                </c:pt>
                <c:pt idx="42">
                  <c:v>0.19889999999999999</c:v>
                </c:pt>
                <c:pt idx="43">
                  <c:v>0.19170000000000001</c:v>
                </c:pt>
                <c:pt idx="44">
                  <c:v>0.1845</c:v>
                </c:pt>
                <c:pt idx="45">
                  <c:v>0.17649999999999999</c:v>
                </c:pt>
                <c:pt idx="46">
                  <c:v>0.16769999999999999</c:v>
                </c:pt>
                <c:pt idx="47">
                  <c:v>0.15859999999999999</c:v>
                </c:pt>
                <c:pt idx="48">
                  <c:v>0.15010000000000001</c:v>
                </c:pt>
                <c:pt idx="49">
                  <c:v>0.14230000000000001</c:v>
                </c:pt>
                <c:pt idx="50">
                  <c:v>0.1348</c:v>
                </c:pt>
                <c:pt idx="51">
                  <c:v>0.128</c:v>
                </c:pt>
                <c:pt idx="52">
                  <c:v>0.1202</c:v>
                </c:pt>
                <c:pt idx="53">
                  <c:v>0.1137</c:v>
                </c:pt>
                <c:pt idx="54">
                  <c:v>0.1081</c:v>
                </c:pt>
                <c:pt idx="55">
                  <c:v>0.1028</c:v>
                </c:pt>
                <c:pt idx="56">
                  <c:v>9.9000000000000005E-2</c:v>
                </c:pt>
                <c:pt idx="57">
                  <c:v>9.4200000000000006E-2</c:v>
                </c:pt>
                <c:pt idx="58">
                  <c:v>9.0700000000000003E-2</c:v>
                </c:pt>
                <c:pt idx="59">
                  <c:v>8.7300000000000003E-2</c:v>
                </c:pt>
                <c:pt idx="60">
                  <c:v>8.4199999999999997E-2</c:v>
                </c:pt>
                <c:pt idx="61">
                  <c:v>8.1699999999999995E-2</c:v>
                </c:pt>
                <c:pt idx="62">
                  <c:v>7.8399999999999997E-2</c:v>
                </c:pt>
                <c:pt idx="63">
                  <c:v>7.6399999999999996E-2</c:v>
                </c:pt>
                <c:pt idx="64">
                  <c:v>7.3899999999999993E-2</c:v>
                </c:pt>
                <c:pt idx="65">
                  <c:v>7.1999999999999995E-2</c:v>
                </c:pt>
                <c:pt idx="66">
                  <c:v>7.0099999999999996E-2</c:v>
                </c:pt>
                <c:pt idx="67">
                  <c:v>6.8599999999999994E-2</c:v>
                </c:pt>
                <c:pt idx="68">
                  <c:v>6.6900000000000001E-2</c:v>
                </c:pt>
                <c:pt idx="69">
                  <c:v>6.5799999999999997E-2</c:v>
                </c:pt>
                <c:pt idx="70">
                  <c:v>6.4100000000000004E-2</c:v>
                </c:pt>
                <c:pt idx="71">
                  <c:v>6.2700000000000006E-2</c:v>
                </c:pt>
                <c:pt idx="72">
                  <c:v>6.1499999999999999E-2</c:v>
                </c:pt>
                <c:pt idx="73">
                  <c:v>0.06</c:v>
                </c:pt>
                <c:pt idx="74">
                  <c:v>5.9200000000000003E-2</c:v>
                </c:pt>
                <c:pt idx="75">
                  <c:v>5.8500000000000003E-2</c:v>
                </c:pt>
                <c:pt idx="76">
                  <c:v>5.79E-2</c:v>
                </c:pt>
                <c:pt idx="77">
                  <c:v>5.74E-2</c:v>
                </c:pt>
                <c:pt idx="78">
                  <c:v>5.6300000000000003E-2</c:v>
                </c:pt>
                <c:pt idx="79">
                  <c:v>5.6000000000000001E-2</c:v>
                </c:pt>
                <c:pt idx="80">
                  <c:v>5.5100000000000003E-2</c:v>
                </c:pt>
                <c:pt idx="81">
                  <c:v>5.4300000000000001E-2</c:v>
                </c:pt>
                <c:pt idx="82">
                  <c:v>5.3900000000000003E-2</c:v>
                </c:pt>
                <c:pt idx="83">
                  <c:v>5.3499999999999999E-2</c:v>
                </c:pt>
                <c:pt idx="84">
                  <c:v>5.2299999999999999E-2</c:v>
                </c:pt>
                <c:pt idx="85">
                  <c:v>5.1299999999999998E-2</c:v>
                </c:pt>
                <c:pt idx="86">
                  <c:v>5.1299999999999998E-2</c:v>
                </c:pt>
                <c:pt idx="87">
                  <c:v>5.0500000000000003E-2</c:v>
                </c:pt>
                <c:pt idx="88">
                  <c:v>5.0099999999999999E-2</c:v>
                </c:pt>
                <c:pt idx="89">
                  <c:v>4.9599999999999998E-2</c:v>
                </c:pt>
                <c:pt idx="90">
                  <c:v>4.9299999999999997E-2</c:v>
                </c:pt>
                <c:pt idx="91">
                  <c:v>4.8500000000000001E-2</c:v>
                </c:pt>
                <c:pt idx="92">
                  <c:v>4.8399999999999999E-2</c:v>
                </c:pt>
                <c:pt idx="93">
                  <c:v>4.8099999999999997E-2</c:v>
                </c:pt>
                <c:pt idx="94">
                  <c:v>4.7300000000000002E-2</c:v>
                </c:pt>
                <c:pt idx="95">
                  <c:v>4.7500000000000001E-2</c:v>
                </c:pt>
                <c:pt idx="96">
                  <c:v>4.7E-2</c:v>
                </c:pt>
                <c:pt idx="97">
                  <c:v>4.6800000000000001E-2</c:v>
                </c:pt>
                <c:pt idx="98">
                  <c:v>4.58E-2</c:v>
                </c:pt>
                <c:pt idx="99">
                  <c:v>4.5699999999999998E-2</c:v>
                </c:pt>
                <c:pt idx="100">
                  <c:v>4.5600000000000002E-2</c:v>
                </c:pt>
                <c:pt idx="101">
                  <c:v>4.5499999999999999E-2</c:v>
                </c:pt>
                <c:pt idx="102">
                  <c:v>4.48E-2</c:v>
                </c:pt>
                <c:pt idx="103">
                  <c:v>4.4400000000000002E-2</c:v>
                </c:pt>
                <c:pt idx="104">
                  <c:v>4.4299999999999999E-2</c:v>
                </c:pt>
                <c:pt idx="105">
                  <c:v>4.4200000000000003E-2</c:v>
                </c:pt>
                <c:pt idx="106">
                  <c:v>4.3999999999999997E-2</c:v>
                </c:pt>
                <c:pt idx="107">
                  <c:v>4.4299999999999999E-2</c:v>
                </c:pt>
                <c:pt idx="108">
                  <c:v>4.3700000000000003E-2</c:v>
                </c:pt>
                <c:pt idx="109">
                  <c:v>4.4999999999999998E-2</c:v>
                </c:pt>
                <c:pt idx="110">
                  <c:v>4.3999999999999997E-2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7F-4E85-BEEE-4B662427CDAE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'280 -500 nm'!$D$7:$DJ$7</c:f>
              <c:numCache>
                <c:formatCode>General</c:formatCode>
                <c:ptCount val="11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</c:numCache>
            </c:numRef>
          </c:xVal>
          <c:yVal>
            <c:numRef>
              <c:f>'280 -500 nm'!$D$13:$DJ$13</c:f>
              <c:numCache>
                <c:formatCode>General</c:formatCode>
                <c:ptCount val="111"/>
                <c:pt idx="0">
                  <c:v>3.3089</c:v>
                </c:pt>
                <c:pt idx="1">
                  <c:v>2.4992000000000001</c:v>
                </c:pt>
                <c:pt idx="2">
                  <c:v>2.0569000000000002</c:v>
                </c:pt>
                <c:pt idx="3">
                  <c:v>1.6234999999999999</c:v>
                </c:pt>
                <c:pt idx="4">
                  <c:v>1.319</c:v>
                </c:pt>
                <c:pt idx="5">
                  <c:v>1.1368</c:v>
                </c:pt>
                <c:pt idx="6">
                  <c:v>1.0919000000000001</c:v>
                </c:pt>
                <c:pt idx="7">
                  <c:v>0.91649999999999998</c:v>
                </c:pt>
                <c:pt idx="8">
                  <c:v>0.69130000000000003</c:v>
                </c:pt>
                <c:pt idx="9">
                  <c:v>0.54049999999999998</c:v>
                </c:pt>
                <c:pt idx="10">
                  <c:v>0.44419999999999998</c:v>
                </c:pt>
                <c:pt idx="11">
                  <c:v>0.38869999999999999</c:v>
                </c:pt>
                <c:pt idx="12">
                  <c:v>0.3503</c:v>
                </c:pt>
                <c:pt idx="13">
                  <c:v>0.32140000000000002</c:v>
                </c:pt>
                <c:pt idx="14">
                  <c:v>0.29699999999999999</c:v>
                </c:pt>
                <c:pt idx="15">
                  <c:v>0.28050000000000003</c:v>
                </c:pt>
                <c:pt idx="16">
                  <c:v>0.26750000000000002</c:v>
                </c:pt>
                <c:pt idx="17">
                  <c:v>0.25469999999999998</c:v>
                </c:pt>
                <c:pt idx="18">
                  <c:v>0.24429999999999999</c:v>
                </c:pt>
                <c:pt idx="19">
                  <c:v>0.23530000000000001</c:v>
                </c:pt>
                <c:pt idx="20">
                  <c:v>0.2266</c:v>
                </c:pt>
                <c:pt idx="21">
                  <c:v>0.21940000000000001</c:v>
                </c:pt>
                <c:pt idx="22">
                  <c:v>0.2109</c:v>
                </c:pt>
                <c:pt idx="23">
                  <c:v>0.20619999999999999</c:v>
                </c:pt>
                <c:pt idx="24">
                  <c:v>0.20300000000000001</c:v>
                </c:pt>
                <c:pt idx="25">
                  <c:v>0.20019999999999999</c:v>
                </c:pt>
                <c:pt idx="26">
                  <c:v>0.1953</c:v>
                </c:pt>
                <c:pt idx="27">
                  <c:v>0.1903</c:v>
                </c:pt>
                <c:pt idx="28">
                  <c:v>0.1875</c:v>
                </c:pt>
                <c:pt idx="29">
                  <c:v>0.1852</c:v>
                </c:pt>
                <c:pt idx="30">
                  <c:v>0.18190000000000001</c:v>
                </c:pt>
                <c:pt idx="31">
                  <c:v>0.17829999999999999</c:v>
                </c:pt>
                <c:pt idx="32">
                  <c:v>0.17480000000000001</c:v>
                </c:pt>
                <c:pt idx="33">
                  <c:v>0.17150000000000001</c:v>
                </c:pt>
                <c:pt idx="34">
                  <c:v>0.1686</c:v>
                </c:pt>
                <c:pt idx="35">
                  <c:v>0.16569999999999999</c:v>
                </c:pt>
                <c:pt idx="36">
                  <c:v>0.16259999999999999</c:v>
                </c:pt>
                <c:pt idx="37">
                  <c:v>0.15759999999999999</c:v>
                </c:pt>
                <c:pt idx="38">
                  <c:v>0.1517</c:v>
                </c:pt>
                <c:pt idx="39">
                  <c:v>0.14580000000000001</c:v>
                </c:pt>
                <c:pt idx="40">
                  <c:v>0.14030000000000001</c:v>
                </c:pt>
                <c:pt idx="41">
                  <c:v>0.13500000000000001</c:v>
                </c:pt>
                <c:pt idx="42">
                  <c:v>0.12939999999999999</c:v>
                </c:pt>
                <c:pt idx="43">
                  <c:v>0.12529999999999999</c:v>
                </c:pt>
                <c:pt idx="44">
                  <c:v>0.1202</c:v>
                </c:pt>
                <c:pt idx="45">
                  <c:v>0.1148</c:v>
                </c:pt>
                <c:pt idx="46">
                  <c:v>0.10979999999999999</c:v>
                </c:pt>
                <c:pt idx="47">
                  <c:v>0.10340000000000001</c:v>
                </c:pt>
                <c:pt idx="48">
                  <c:v>9.8500000000000004E-2</c:v>
                </c:pt>
                <c:pt idx="49">
                  <c:v>9.2399999999999996E-2</c:v>
                </c:pt>
                <c:pt idx="50">
                  <c:v>8.8400000000000006E-2</c:v>
                </c:pt>
                <c:pt idx="51">
                  <c:v>8.48E-2</c:v>
                </c:pt>
                <c:pt idx="52">
                  <c:v>7.9500000000000001E-2</c:v>
                </c:pt>
                <c:pt idx="53">
                  <c:v>7.6399999999999996E-2</c:v>
                </c:pt>
                <c:pt idx="54">
                  <c:v>7.3099999999999998E-2</c:v>
                </c:pt>
                <c:pt idx="55">
                  <c:v>7.0300000000000001E-2</c:v>
                </c:pt>
                <c:pt idx="56">
                  <c:v>6.7599999999999993E-2</c:v>
                </c:pt>
                <c:pt idx="57">
                  <c:v>6.5500000000000003E-2</c:v>
                </c:pt>
                <c:pt idx="58">
                  <c:v>6.3899999999999998E-2</c:v>
                </c:pt>
                <c:pt idx="59">
                  <c:v>6.2399999999999997E-2</c:v>
                </c:pt>
                <c:pt idx="60">
                  <c:v>6.1100000000000002E-2</c:v>
                </c:pt>
                <c:pt idx="61">
                  <c:v>5.9700000000000003E-2</c:v>
                </c:pt>
                <c:pt idx="62">
                  <c:v>5.7000000000000002E-2</c:v>
                </c:pt>
                <c:pt idx="63">
                  <c:v>5.6099999999999997E-2</c:v>
                </c:pt>
                <c:pt idx="64">
                  <c:v>5.5100000000000003E-2</c:v>
                </c:pt>
                <c:pt idx="65">
                  <c:v>5.3499999999999999E-2</c:v>
                </c:pt>
                <c:pt idx="66">
                  <c:v>5.2400000000000002E-2</c:v>
                </c:pt>
                <c:pt idx="67">
                  <c:v>5.1499999999999997E-2</c:v>
                </c:pt>
                <c:pt idx="68">
                  <c:v>5.0500000000000003E-2</c:v>
                </c:pt>
                <c:pt idx="69">
                  <c:v>0.05</c:v>
                </c:pt>
                <c:pt idx="70">
                  <c:v>4.87E-2</c:v>
                </c:pt>
                <c:pt idx="71">
                  <c:v>4.7600000000000003E-2</c:v>
                </c:pt>
                <c:pt idx="72">
                  <c:v>4.6600000000000003E-2</c:v>
                </c:pt>
                <c:pt idx="73">
                  <c:v>4.5900000000000003E-2</c:v>
                </c:pt>
                <c:pt idx="74">
                  <c:v>4.5999999999999999E-2</c:v>
                </c:pt>
                <c:pt idx="75">
                  <c:v>4.4999999999999998E-2</c:v>
                </c:pt>
                <c:pt idx="76">
                  <c:v>4.4999999999999998E-2</c:v>
                </c:pt>
                <c:pt idx="77">
                  <c:v>4.48E-2</c:v>
                </c:pt>
                <c:pt idx="78">
                  <c:v>4.4200000000000003E-2</c:v>
                </c:pt>
                <c:pt idx="79">
                  <c:v>4.3999999999999997E-2</c:v>
                </c:pt>
                <c:pt idx="80">
                  <c:v>4.3299999999999998E-2</c:v>
                </c:pt>
                <c:pt idx="81">
                  <c:v>4.2500000000000003E-2</c:v>
                </c:pt>
                <c:pt idx="82">
                  <c:v>4.24E-2</c:v>
                </c:pt>
                <c:pt idx="83">
                  <c:v>4.2599999999999999E-2</c:v>
                </c:pt>
                <c:pt idx="84">
                  <c:v>4.1700000000000001E-2</c:v>
                </c:pt>
                <c:pt idx="85">
                  <c:v>4.0899999999999999E-2</c:v>
                </c:pt>
                <c:pt idx="86">
                  <c:v>4.1000000000000002E-2</c:v>
                </c:pt>
                <c:pt idx="87">
                  <c:v>4.07E-2</c:v>
                </c:pt>
                <c:pt idx="88">
                  <c:v>4.1099999999999998E-2</c:v>
                </c:pt>
                <c:pt idx="89">
                  <c:v>4.0599999999999997E-2</c:v>
                </c:pt>
                <c:pt idx="90">
                  <c:v>4.02E-2</c:v>
                </c:pt>
                <c:pt idx="91">
                  <c:v>3.9399999999999998E-2</c:v>
                </c:pt>
                <c:pt idx="92">
                  <c:v>3.9399999999999998E-2</c:v>
                </c:pt>
                <c:pt idx="93">
                  <c:v>3.9199999999999999E-2</c:v>
                </c:pt>
                <c:pt idx="94">
                  <c:v>3.9E-2</c:v>
                </c:pt>
                <c:pt idx="95">
                  <c:v>3.9199999999999999E-2</c:v>
                </c:pt>
                <c:pt idx="96">
                  <c:v>3.85E-2</c:v>
                </c:pt>
                <c:pt idx="97">
                  <c:v>3.8800000000000001E-2</c:v>
                </c:pt>
                <c:pt idx="98">
                  <c:v>3.8199999999999998E-2</c:v>
                </c:pt>
                <c:pt idx="99">
                  <c:v>3.8199999999999998E-2</c:v>
                </c:pt>
                <c:pt idx="100">
                  <c:v>3.8100000000000002E-2</c:v>
                </c:pt>
                <c:pt idx="101">
                  <c:v>3.7600000000000001E-2</c:v>
                </c:pt>
                <c:pt idx="102">
                  <c:v>3.6999999999999998E-2</c:v>
                </c:pt>
                <c:pt idx="103">
                  <c:v>3.6600000000000001E-2</c:v>
                </c:pt>
                <c:pt idx="104">
                  <c:v>3.6200000000000003E-2</c:v>
                </c:pt>
                <c:pt idx="105">
                  <c:v>3.6400000000000002E-2</c:v>
                </c:pt>
                <c:pt idx="106">
                  <c:v>3.6400000000000002E-2</c:v>
                </c:pt>
                <c:pt idx="107">
                  <c:v>3.6799999999999999E-2</c:v>
                </c:pt>
                <c:pt idx="108">
                  <c:v>3.6900000000000002E-2</c:v>
                </c:pt>
                <c:pt idx="109">
                  <c:v>3.7699999999999997E-2</c:v>
                </c:pt>
                <c:pt idx="110">
                  <c:v>3.73E-2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F7F-4E85-BEEE-4B662427CDAE}"/>
            </c:ext>
          </c:extLst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'280 -500 nm'!$D$7:$DJ$7</c:f>
              <c:numCache>
                <c:formatCode>General</c:formatCode>
                <c:ptCount val="11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</c:numCache>
            </c:numRef>
          </c:xVal>
          <c:yVal>
            <c:numRef>
              <c:f>'280 -500 nm'!$D$14:$DJ$14</c:f>
              <c:numCache>
                <c:formatCode>General</c:formatCode>
                <c:ptCount val="111"/>
                <c:pt idx="0">
                  <c:v>3.3161999999999998</c:v>
                </c:pt>
                <c:pt idx="1">
                  <c:v>2.4403000000000001</c:v>
                </c:pt>
                <c:pt idx="2">
                  <c:v>2.0009999999999999</c:v>
                </c:pt>
                <c:pt idx="3">
                  <c:v>1.5792999999999999</c:v>
                </c:pt>
                <c:pt idx="4">
                  <c:v>1.2726</c:v>
                </c:pt>
                <c:pt idx="5">
                  <c:v>1.0925</c:v>
                </c:pt>
                <c:pt idx="6">
                  <c:v>1.0501</c:v>
                </c:pt>
                <c:pt idx="7">
                  <c:v>0.87860000000000005</c:v>
                </c:pt>
                <c:pt idx="8">
                  <c:v>0.65400000000000003</c:v>
                </c:pt>
                <c:pt idx="9">
                  <c:v>0.50449999999999995</c:v>
                </c:pt>
                <c:pt idx="10">
                  <c:v>0.41039999999999999</c:v>
                </c:pt>
                <c:pt idx="11">
                  <c:v>0.3574</c:v>
                </c:pt>
                <c:pt idx="12">
                  <c:v>0.32190000000000002</c:v>
                </c:pt>
                <c:pt idx="13">
                  <c:v>0.29570000000000002</c:v>
                </c:pt>
                <c:pt idx="14">
                  <c:v>0.27479999999999999</c:v>
                </c:pt>
                <c:pt idx="15">
                  <c:v>0.26040000000000002</c:v>
                </c:pt>
                <c:pt idx="16">
                  <c:v>0.24740000000000001</c:v>
                </c:pt>
                <c:pt idx="17">
                  <c:v>0.23769999999999999</c:v>
                </c:pt>
                <c:pt idx="18">
                  <c:v>0.22789999999999999</c:v>
                </c:pt>
                <c:pt idx="19">
                  <c:v>0.21790000000000001</c:v>
                </c:pt>
                <c:pt idx="20">
                  <c:v>0.2104</c:v>
                </c:pt>
                <c:pt idx="21">
                  <c:v>0.20130000000000001</c:v>
                </c:pt>
                <c:pt idx="22">
                  <c:v>0.19339999999999999</c:v>
                </c:pt>
                <c:pt idx="23">
                  <c:v>0.18809999999999999</c:v>
                </c:pt>
                <c:pt idx="24">
                  <c:v>0.18360000000000001</c:v>
                </c:pt>
                <c:pt idx="25">
                  <c:v>0.17949999999999999</c:v>
                </c:pt>
                <c:pt idx="26">
                  <c:v>0.1719</c:v>
                </c:pt>
                <c:pt idx="27">
                  <c:v>0.16639999999999999</c:v>
                </c:pt>
                <c:pt idx="28">
                  <c:v>0.16120000000000001</c:v>
                </c:pt>
                <c:pt idx="29">
                  <c:v>0.1575</c:v>
                </c:pt>
                <c:pt idx="30">
                  <c:v>0.15359999999999999</c:v>
                </c:pt>
                <c:pt idx="31">
                  <c:v>0.1492</c:v>
                </c:pt>
                <c:pt idx="32">
                  <c:v>0.14380000000000001</c:v>
                </c:pt>
                <c:pt idx="33">
                  <c:v>0.13930000000000001</c:v>
                </c:pt>
                <c:pt idx="34">
                  <c:v>0.13650000000000001</c:v>
                </c:pt>
                <c:pt idx="35">
                  <c:v>0.13320000000000001</c:v>
                </c:pt>
                <c:pt idx="36">
                  <c:v>0.1295</c:v>
                </c:pt>
                <c:pt idx="37">
                  <c:v>0.1249</c:v>
                </c:pt>
                <c:pt idx="38">
                  <c:v>0.12039999999999999</c:v>
                </c:pt>
                <c:pt idx="39">
                  <c:v>0.1144</c:v>
                </c:pt>
                <c:pt idx="40">
                  <c:v>0.1091</c:v>
                </c:pt>
                <c:pt idx="41">
                  <c:v>0.1052</c:v>
                </c:pt>
                <c:pt idx="42">
                  <c:v>0.10050000000000001</c:v>
                </c:pt>
                <c:pt idx="43">
                  <c:v>9.69E-2</c:v>
                </c:pt>
                <c:pt idx="44">
                  <c:v>9.3899999999999997E-2</c:v>
                </c:pt>
                <c:pt idx="45">
                  <c:v>8.8599999999999998E-2</c:v>
                </c:pt>
                <c:pt idx="46">
                  <c:v>8.4699999999999998E-2</c:v>
                </c:pt>
                <c:pt idx="47">
                  <c:v>8.0399999999999999E-2</c:v>
                </c:pt>
                <c:pt idx="48">
                  <c:v>7.6399999999999996E-2</c:v>
                </c:pt>
                <c:pt idx="49">
                  <c:v>7.22E-2</c:v>
                </c:pt>
                <c:pt idx="50">
                  <c:v>6.9099999999999995E-2</c:v>
                </c:pt>
                <c:pt idx="51">
                  <c:v>6.6299999999999998E-2</c:v>
                </c:pt>
                <c:pt idx="52">
                  <c:v>6.2799999999999995E-2</c:v>
                </c:pt>
                <c:pt idx="53">
                  <c:v>6.08E-2</c:v>
                </c:pt>
                <c:pt idx="54">
                  <c:v>5.8700000000000002E-2</c:v>
                </c:pt>
                <c:pt idx="55">
                  <c:v>5.7299999999999997E-2</c:v>
                </c:pt>
                <c:pt idx="56">
                  <c:v>5.5800000000000002E-2</c:v>
                </c:pt>
                <c:pt idx="57">
                  <c:v>5.3600000000000002E-2</c:v>
                </c:pt>
                <c:pt idx="58">
                  <c:v>5.3400000000000003E-2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5.0599999999999999E-2</c:v>
                </c:pt>
                <c:pt idx="62">
                  <c:v>4.87E-2</c:v>
                </c:pt>
                <c:pt idx="63">
                  <c:v>4.82E-2</c:v>
                </c:pt>
                <c:pt idx="64">
                  <c:v>4.7300000000000002E-2</c:v>
                </c:pt>
                <c:pt idx="65">
                  <c:v>4.6300000000000001E-2</c:v>
                </c:pt>
                <c:pt idx="66">
                  <c:v>4.58E-2</c:v>
                </c:pt>
                <c:pt idx="67">
                  <c:v>4.4999999999999998E-2</c:v>
                </c:pt>
                <c:pt idx="68">
                  <c:v>4.4999999999999998E-2</c:v>
                </c:pt>
                <c:pt idx="69">
                  <c:v>4.41E-2</c:v>
                </c:pt>
                <c:pt idx="70">
                  <c:v>4.3400000000000001E-2</c:v>
                </c:pt>
                <c:pt idx="71">
                  <c:v>4.2700000000000002E-2</c:v>
                </c:pt>
                <c:pt idx="72">
                  <c:v>4.2099999999999999E-2</c:v>
                </c:pt>
                <c:pt idx="73">
                  <c:v>4.1300000000000003E-2</c:v>
                </c:pt>
                <c:pt idx="74">
                  <c:v>4.1300000000000003E-2</c:v>
                </c:pt>
                <c:pt idx="75">
                  <c:v>4.1000000000000002E-2</c:v>
                </c:pt>
                <c:pt idx="76">
                  <c:v>4.07E-2</c:v>
                </c:pt>
                <c:pt idx="77">
                  <c:v>4.0399999999999998E-2</c:v>
                </c:pt>
                <c:pt idx="78">
                  <c:v>4.02E-2</c:v>
                </c:pt>
                <c:pt idx="79">
                  <c:v>0.04</c:v>
                </c:pt>
                <c:pt idx="80">
                  <c:v>3.9699999999999999E-2</c:v>
                </c:pt>
                <c:pt idx="81">
                  <c:v>3.8800000000000001E-2</c:v>
                </c:pt>
                <c:pt idx="82">
                  <c:v>3.8600000000000002E-2</c:v>
                </c:pt>
                <c:pt idx="83">
                  <c:v>3.9100000000000003E-2</c:v>
                </c:pt>
                <c:pt idx="84">
                  <c:v>3.8399999999999997E-2</c:v>
                </c:pt>
                <c:pt idx="85">
                  <c:v>3.8199999999999998E-2</c:v>
                </c:pt>
                <c:pt idx="86">
                  <c:v>3.8300000000000001E-2</c:v>
                </c:pt>
                <c:pt idx="87">
                  <c:v>3.7699999999999997E-2</c:v>
                </c:pt>
                <c:pt idx="88">
                  <c:v>3.78E-2</c:v>
                </c:pt>
                <c:pt idx="89">
                  <c:v>3.7600000000000001E-2</c:v>
                </c:pt>
                <c:pt idx="90">
                  <c:v>3.8100000000000002E-2</c:v>
                </c:pt>
                <c:pt idx="91">
                  <c:v>3.6799999999999999E-2</c:v>
                </c:pt>
                <c:pt idx="92">
                  <c:v>3.6900000000000002E-2</c:v>
                </c:pt>
                <c:pt idx="93">
                  <c:v>3.6799999999999999E-2</c:v>
                </c:pt>
                <c:pt idx="94">
                  <c:v>3.6700000000000003E-2</c:v>
                </c:pt>
                <c:pt idx="95">
                  <c:v>3.6700000000000003E-2</c:v>
                </c:pt>
                <c:pt idx="96">
                  <c:v>3.6600000000000001E-2</c:v>
                </c:pt>
                <c:pt idx="97">
                  <c:v>3.6700000000000003E-2</c:v>
                </c:pt>
                <c:pt idx="98">
                  <c:v>3.5999999999999997E-2</c:v>
                </c:pt>
                <c:pt idx="99">
                  <c:v>3.5999999999999997E-2</c:v>
                </c:pt>
                <c:pt idx="100">
                  <c:v>3.5999999999999997E-2</c:v>
                </c:pt>
                <c:pt idx="101">
                  <c:v>3.5900000000000001E-2</c:v>
                </c:pt>
                <c:pt idx="102">
                  <c:v>3.5400000000000001E-2</c:v>
                </c:pt>
                <c:pt idx="103">
                  <c:v>3.5000000000000003E-2</c:v>
                </c:pt>
                <c:pt idx="104">
                  <c:v>3.4799999999999998E-2</c:v>
                </c:pt>
                <c:pt idx="105">
                  <c:v>3.49E-2</c:v>
                </c:pt>
                <c:pt idx="106">
                  <c:v>3.4599999999999999E-2</c:v>
                </c:pt>
                <c:pt idx="107">
                  <c:v>3.5000000000000003E-2</c:v>
                </c:pt>
                <c:pt idx="108">
                  <c:v>3.5099999999999999E-2</c:v>
                </c:pt>
                <c:pt idx="109">
                  <c:v>3.6200000000000003E-2</c:v>
                </c:pt>
                <c:pt idx="110">
                  <c:v>3.56E-2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F7F-4E85-BEEE-4B662427C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6155823"/>
        <c:axId val="1496162895"/>
      </c:scatterChart>
      <c:valAx>
        <c:axId val="1496155823"/>
        <c:scaling>
          <c:orientation val="minMax"/>
          <c:max val="5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</a:t>
                </a:r>
                <a:r>
                  <a:rPr lang="en-GB" baseline="0"/>
                  <a:t>lenght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162895"/>
        <c:crosses val="autoZero"/>
        <c:crossBetween val="midCat"/>
      </c:valAx>
      <c:valAx>
        <c:axId val="1496162895"/>
        <c:scaling>
          <c:orientation val="minMax"/>
          <c:max val="3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 a.u.</a:t>
                </a:r>
              </a:p>
            </c:rich>
          </c:tx>
          <c:layout>
            <c:manualLayout>
              <c:xMode val="edge"/>
              <c:yMode val="edge"/>
              <c:x val="1.7386578246104963E-2"/>
              <c:y val="0.299335201412105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155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CAL</a:t>
            </a:r>
            <a:r>
              <a:rPr lang="en-GB" baseline="0"/>
              <a:t> CURVE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Sheet1!$D$20:$D$25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33.299999999999997</c:v>
                </c:pt>
                <c:pt idx="3">
                  <c:v>100</c:v>
                </c:pt>
                <c:pt idx="4">
                  <c:v>333</c:v>
                </c:pt>
                <c:pt idx="5">
                  <c:v>1000</c:v>
                </c:pt>
              </c:numCache>
            </c:numRef>
          </c:xVal>
          <c:yVal>
            <c:numRef>
              <c:f>Sheet1!$E$20:$E$25</c:f>
              <c:numCache>
                <c:formatCode>General</c:formatCode>
                <c:ptCount val="6"/>
                <c:pt idx="0">
                  <c:v>0</c:v>
                </c:pt>
                <c:pt idx="1">
                  <c:v>3.2499999999999973E-2</c:v>
                </c:pt>
                <c:pt idx="2">
                  <c:v>0.10859999999999997</c:v>
                </c:pt>
                <c:pt idx="3">
                  <c:v>0.33350000000000002</c:v>
                </c:pt>
                <c:pt idx="4">
                  <c:v>1.0157</c:v>
                </c:pt>
                <c:pt idx="5">
                  <c:v>2.9312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0F-4B4B-A744-71328BA26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445567"/>
        <c:axId val="376952415"/>
      </c:scatterChart>
      <c:valAx>
        <c:axId val="450445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H2O2 concentration</a:t>
                </a:r>
                <a:r>
                  <a:rPr lang="en-GB" baseline="0"/>
                  <a:t> (uM)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952415"/>
        <c:crosses val="autoZero"/>
        <c:crossBetween val="midCat"/>
      </c:valAx>
      <c:valAx>
        <c:axId val="376952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 350nm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445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Sheet1!$G$36:$G$40</c:f>
                <c:numCache>
                  <c:formatCode>General</c:formatCode>
                  <c:ptCount val="5"/>
                  <c:pt idx="0">
                    <c:v>1.24498</c:v>
                  </c:pt>
                  <c:pt idx="1">
                    <c:v>3.75680999655884</c:v>
                  </c:pt>
                  <c:pt idx="2">
                    <c:v>2.1242100000000002</c:v>
                  </c:pt>
                  <c:pt idx="3">
                    <c:v>1.0864349331877765</c:v>
                  </c:pt>
                  <c:pt idx="4">
                    <c:v>0.48111378244726599</c:v>
                  </c:pt>
                </c:numCache>
              </c:numRef>
            </c:plus>
            <c:minus>
              <c:numRef>
                <c:f>Sheet1!$G$36:$G$40</c:f>
                <c:numCache>
                  <c:formatCode>General</c:formatCode>
                  <c:ptCount val="5"/>
                  <c:pt idx="0">
                    <c:v>1.24498</c:v>
                  </c:pt>
                  <c:pt idx="1">
                    <c:v>3.75680999655884</c:v>
                  </c:pt>
                  <c:pt idx="2">
                    <c:v>2.1242100000000002</c:v>
                  </c:pt>
                  <c:pt idx="3">
                    <c:v>1.0864349331877765</c:v>
                  </c:pt>
                  <c:pt idx="4">
                    <c:v>0.48111378244726599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Sheet1!$A$36:$A$40</c:f>
              <c:numCache>
                <c:formatCode>General</c:formatCode>
                <c:ptCount val="5"/>
                <c:pt idx="0">
                  <c:v>2.5</c:v>
                </c:pt>
                <c:pt idx="1">
                  <c:v>4</c:v>
                </c:pt>
                <c:pt idx="2">
                  <c:v>6</c:v>
                </c:pt>
                <c:pt idx="3">
                  <c:v>7.5</c:v>
                </c:pt>
                <c:pt idx="4">
                  <c:v>24</c:v>
                </c:pt>
              </c:numCache>
            </c:numRef>
          </c:xVal>
          <c:yVal>
            <c:numRef>
              <c:f>Sheet1!$B$36:$B$40</c:f>
              <c:numCache>
                <c:formatCode>General</c:formatCode>
                <c:ptCount val="5"/>
                <c:pt idx="0">
                  <c:v>10.373821839080469</c:v>
                </c:pt>
                <c:pt idx="1">
                  <c:v>11.707155172413799</c:v>
                </c:pt>
                <c:pt idx="2">
                  <c:v>16.460028735632182</c:v>
                </c:pt>
                <c:pt idx="3">
                  <c:v>15.879568965517242</c:v>
                </c:pt>
                <c:pt idx="4">
                  <c:v>22.074971264367818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1E-40BD-8A9E-5E404B0172C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Sheet1!$H$36:$H$40</c:f>
                <c:numCache>
                  <c:formatCode>General</c:formatCode>
                  <c:ptCount val="5"/>
                  <c:pt idx="0">
                    <c:v>2.1343399999999999</c:v>
                  </c:pt>
                  <c:pt idx="1">
                    <c:v>0.82230113206988154</c:v>
                  </c:pt>
                  <c:pt idx="2">
                    <c:v>0.87953999999999999</c:v>
                  </c:pt>
                  <c:pt idx="3">
                    <c:v>1.1757895956362712</c:v>
                  </c:pt>
                  <c:pt idx="4">
                    <c:v>4.5869702357854987</c:v>
                  </c:pt>
                </c:numCache>
              </c:numRef>
            </c:plus>
            <c:minus>
              <c:numRef>
                <c:f>Sheet1!$H$36:$H$40</c:f>
                <c:numCache>
                  <c:formatCode>General</c:formatCode>
                  <c:ptCount val="5"/>
                  <c:pt idx="0">
                    <c:v>2.1343399999999999</c:v>
                  </c:pt>
                  <c:pt idx="1">
                    <c:v>0.82230113206988154</c:v>
                  </c:pt>
                  <c:pt idx="2">
                    <c:v>0.87953999999999999</c:v>
                  </c:pt>
                  <c:pt idx="3">
                    <c:v>1.1757895956362712</c:v>
                  </c:pt>
                  <c:pt idx="4">
                    <c:v>4.5869702357854987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Sheet1!$A$36:$A$40</c:f>
              <c:numCache>
                <c:formatCode>General</c:formatCode>
                <c:ptCount val="5"/>
                <c:pt idx="0">
                  <c:v>2.5</c:v>
                </c:pt>
                <c:pt idx="1">
                  <c:v>4</c:v>
                </c:pt>
                <c:pt idx="2">
                  <c:v>6</c:v>
                </c:pt>
                <c:pt idx="3">
                  <c:v>7.5</c:v>
                </c:pt>
                <c:pt idx="4">
                  <c:v>24</c:v>
                </c:pt>
              </c:numCache>
            </c:numRef>
          </c:xVal>
          <c:yVal>
            <c:numRef>
              <c:f>Sheet1!$C$36:$C$40</c:f>
              <c:numCache>
                <c:formatCode>General</c:formatCode>
                <c:ptCount val="5"/>
                <c:pt idx="0">
                  <c:v>10.856580459770129</c:v>
                </c:pt>
                <c:pt idx="1">
                  <c:v>17.143936781609185</c:v>
                </c:pt>
                <c:pt idx="2">
                  <c:v>24.051982758620692</c:v>
                </c:pt>
                <c:pt idx="3">
                  <c:v>34.327844827586205</c:v>
                </c:pt>
                <c:pt idx="4">
                  <c:v>92.960028735632193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1E-40BD-8A9E-5E404B0172C2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Sheet1!$I$36:$I$40</c:f>
                <c:numCache>
                  <c:formatCode>General</c:formatCode>
                  <c:ptCount val="5"/>
                  <c:pt idx="0">
                    <c:v>1.11321</c:v>
                  </c:pt>
                  <c:pt idx="1">
                    <c:v>0.85907526165769565</c:v>
                  </c:pt>
                  <c:pt idx="2">
                    <c:v>1.5662100000000001</c:v>
                  </c:pt>
                  <c:pt idx="3">
                    <c:v>1.7931771278702584</c:v>
                  </c:pt>
                  <c:pt idx="4">
                    <c:v>5.29467259929043</c:v>
                  </c:pt>
                </c:numCache>
              </c:numRef>
            </c:plus>
            <c:minus>
              <c:numRef>
                <c:f>Sheet1!$I$36:$I$40</c:f>
                <c:numCache>
                  <c:formatCode>General</c:formatCode>
                  <c:ptCount val="5"/>
                  <c:pt idx="0">
                    <c:v>1.11321</c:v>
                  </c:pt>
                  <c:pt idx="1">
                    <c:v>0.85907526165769565</c:v>
                  </c:pt>
                  <c:pt idx="2">
                    <c:v>1.5662100000000001</c:v>
                  </c:pt>
                  <c:pt idx="3">
                    <c:v>1.7931771278702584</c:v>
                  </c:pt>
                  <c:pt idx="4">
                    <c:v>5.29467259929043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Sheet1!$A$36:$A$40</c:f>
              <c:numCache>
                <c:formatCode>General</c:formatCode>
                <c:ptCount val="5"/>
                <c:pt idx="0">
                  <c:v>2.5</c:v>
                </c:pt>
                <c:pt idx="1">
                  <c:v>4</c:v>
                </c:pt>
                <c:pt idx="2">
                  <c:v>6</c:v>
                </c:pt>
                <c:pt idx="3">
                  <c:v>7.5</c:v>
                </c:pt>
                <c:pt idx="4">
                  <c:v>24</c:v>
                </c:pt>
              </c:numCache>
            </c:numRef>
          </c:xVal>
          <c:yVal>
            <c:numRef>
              <c:f>Sheet1!$D$36:$D$40</c:f>
              <c:numCache>
                <c:formatCode>General</c:formatCode>
                <c:ptCount val="5"/>
                <c:pt idx="0">
                  <c:v>9.8565804597701234</c:v>
                </c:pt>
                <c:pt idx="1">
                  <c:v>17.212902298850576</c:v>
                </c:pt>
                <c:pt idx="2">
                  <c:v>25.684166666666673</c:v>
                </c:pt>
                <c:pt idx="3">
                  <c:v>36.902557471264366</c:v>
                </c:pt>
                <c:pt idx="4">
                  <c:v>82.891063218390812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A1E-40BD-8A9E-5E404B0172C2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Sheet1!$J$36:$J$40</c:f>
                <c:numCache>
                  <c:formatCode>General</c:formatCode>
                  <c:ptCount val="5"/>
                  <c:pt idx="0">
                    <c:v>3.2122199999999999</c:v>
                  </c:pt>
                  <c:pt idx="1">
                    <c:v>1.5151500738652022</c:v>
                  </c:pt>
                  <c:pt idx="2">
                    <c:v>0.75622</c:v>
                  </c:pt>
                  <c:pt idx="3">
                    <c:v>7.3419579593754003</c:v>
                  </c:pt>
                  <c:pt idx="4">
                    <c:v>5.4562965356844089</c:v>
                  </c:pt>
                </c:numCache>
              </c:numRef>
            </c:plus>
            <c:minus>
              <c:numRef>
                <c:f>Sheet1!$J$36:$J$40</c:f>
                <c:numCache>
                  <c:formatCode>General</c:formatCode>
                  <c:ptCount val="5"/>
                  <c:pt idx="0">
                    <c:v>3.2122199999999999</c:v>
                  </c:pt>
                  <c:pt idx="1">
                    <c:v>1.5151500738652022</c:v>
                  </c:pt>
                  <c:pt idx="2">
                    <c:v>0.75622</c:v>
                  </c:pt>
                  <c:pt idx="3">
                    <c:v>7.3419579593754003</c:v>
                  </c:pt>
                  <c:pt idx="4">
                    <c:v>5.4562965356844089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Sheet1!$A$36:$A$40</c:f>
              <c:numCache>
                <c:formatCode>General</c:formatCode>
                <c:ptCount val="5"/>
                <c:pt idx="0">
                  <c:v>2.5</c:v>
                </c:pt>
                <c:pt idx="1">
                  <c:v>4</c:v>
                </c:pt>
                <c:pt idx="2">
                  <c:v>6</c:v>
                </c:pt>
                <c:pt idx="3">
                  <c:v>7.5</c:v>
                </c:pt>
                <c:pt idx="4">
                  <c:v>24</c:v>
                </c:pt>
              </c:numCache>
            </c:numRef>
          </c:xVal>
          <c:yVal>
            <c:numRef>
              <c:f>Sheet1!$E$36:$E$40</c:f>
              <c:numCache>
                <c:formatCode>General</c:formatCode>
                <c:ptCount val="5"/>
                <c:pt idx="0">
                  <c:v>9.4772701149425398</c:v>
                </c:pt>
                <c:pt idx="1">
                  <c:v>19.695660919540224</c:v>
                </c:pt>
                <c:pt idx="2">
                  <c:v>30.086465517241368</c:v>
                </c:pt>
                <c:pt idx="3">
                  <c:v>48.201408045977018</c:v>
                </c:pt>
                <c:pt idx="4">
                  <c:v>105.46577586206895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A1E-40BD-8A9E-5E404B0172C2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Sheet1!$K$36:$K$40</c:f>
                <c:numCache>
                  <c:formatCode>General</c:formatCode>
                  <c:ptCount val="5"/>
                  <c:pt idx="0">
                    <c:v>1.07698</c:v>
                  </c:pt>
                  <c:pt idx="1">
                    <c:v>1.0391974300961557</c:v>
                  </c:pt>
                  <c:pt idx="2">
                    <c:v>2.4596499999999999</c:v>
                  </c:pt>
                  <c:pt idx="3">
                    <c:v>2.9751691809772254</c:v>
                  </c:pt>
                  <c:pt idx="4">
                    <c:v>4.159426924763733</c:v>
                  </c:pt>
                </c:numCache>
              </c:numRef>
            </c:plus>
            <c:minus>
              <c:numRef>
                <c:f>Sheet1!$K$36:$K$40</c:f>
                <c:numCache>
                  <c:formatCode>General</c:formatCode>
                  <c:ptCount val="5"/>
                  <c:pt idx="0">
                    <c:v>1.07698</c:v>
                  </c:pt>
                  <c:pt idx="1">
                    <c:v>1.0391974300961557</c:v>
                  </c:pt>
                  <c:pt idx="2">
                    <c:v>2.4596499999999999</c:v>
                  </c:pt>
                  <c:pt idx="3">
                    <c:v>2.9751691809772254</c:v>
                  </c:pt>
                  <c:pt idx="4">
                    <c:v>4.159426924763733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Sheet1!$A$36:$A$40</c:f>
              <c:numCache>
                <c:formatCode>General</c:formatCode>
                <c:ptCount val="5"/>
                <c:pt idx="0">
                  <c:v>2.5</c:v>
                </c:pt>
                <c:pt idx="1">
                  <c:v>4</c:v>
                </c:pt>
                <c:pt idx="2">
                  <c:v>6</c:v>
                </c:pt>
                <c:pt idx="3">
                  <c:v>7.5</c:v>
                </c:pt>
                <c:pt idx="4">
                  <c:v>24</c:v>
                </c:pt>
              </c:numCache>
            </c:numRef>
          </c:xVal>
          <c:yVal>
            <c:numRef>
              <c:f>Sheet1!$F$36:$F$40</c:f>
              <c:numCache>
                <c:formatCode>General</c:formatCode>
                <c:ptCount val="5"/>
                <c:pt idx="0">
                  <c:v>12.212902298850592</c:v>
                </c:pt>
                <c:pt idx="1">
                  <c:v>25.603706896551731</c:v>
                </c:pt>
                <c:pt idx="2">
                  <c:v>46.09795977011494</c:v>
                </c:pt>
                <c:pt idx="3">
                  <c:v>67.178419540229882</c:v>
                </c:pt>
                <c:pt idx="4">
                  <c:v>203.69566091954025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A1E-40BD-8A9E-5E404B017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767583"/>
        <c:axId val="462933503"/>
      </c:scatterChart>
      <c:valAx>
        <c:axId val="461767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933503"/>
        <c:crosses val="autoZero"/>
        <c:crossBetween val="midCat"/>
      </c:valAx>
      <c:valAx>
        <c:axId val="46293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17675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198120</xdr:colOff>
      <xdr:row>18</xdr:row>
      <xdr:rowOff>140018</xdr:rowOff>
    </xdr:from>
    <xdr:to>
      <xdr:col>17</xdr:col>
      <xdr:colOff>270511</xdr:colOff>
      <xdr:row>34</xdr:row>
      <xdr:rowOff>176211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580071</xdr:colOff>
      <xdr:row>40</xdr:row>
      <xdr:rowOff>147637</xdr:rowOff>
    </xdr:from>
    <xdr:to>
      <xdr:col>30</xdr:col>
      <xdr:colOff>360996</xdr:colOff>
      <xdr:row>65</xdr:row>
      <xdr:rowOff>166687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541020</xdr:colOff>
      <xdr:row>40</xdr:row>
      <xdr:rowOff>86201</xdr:rowOff>
    </xdr:from>
    <xdr:to>
      <xdr:col>37</xdr:col>
      <xdr:colOff>579120</xdr:colOff>
      <xdr:row>55</xdr:row>
      <xdr:rowOff>114776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123825</xdr:colOff>
      <xdr:row>8</xdr:row>
      <xdr:rowOff>95249</xdr:rowOff>
    </xdr:from>
    <xdr:to>
      <xdr:col>40</xdr:col>
      <xdr:colOff>138113</xdr:colOff>
      <xdr:row>25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245745</xdr:colOff>
      <xdr:row>17</xdr:row>
      <xdr:rowOff>156209</xdr:rowOff>
    </xdr:from>
    <xdr:to>
      <xdr:col>54</xdr:col>
      <xdr:colOff>260033</xdr:colOff>
      <xdr:row>35</xdr:row>
      <xdr:rowOff>1905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77C701-9D0F-41E6-BCA1-F15D23E011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426720</xdr:colOff>
      <xdr:row>18</xdr:row>
      <xdr:rowOff>34290</xdr:rowOff>
    </xdr:from>
    <xdr:to>
      <xdr:col>14</xdr:col>
      <xdr:colOff>480060</xdr:colOff>
      <xdr:row>29</xdr:row>
      <xdr:rowOff>106680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49627E-E017-442B-B93E-A68C9D6303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579120</xdr:colOff>
      <xdr:row>30</xdr:row>
      <xdr:rowOff>121920</xdr:rowOff>
    </xdr:from>
    <xdr:to>
      <xdr:col>17</xdr:col>
      <xdr:colOff>266700</xdr:colOff>
      <xdr:row>44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C4EA5EC-C3F2-4C07-AFE1-C8B6C6D078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J87"/>
  <sheetViews>
    <sheetView topLeftCell="A38" workbookViewId="0">
      <selection activeCell="J30" sqref="J30"/>
    </sheetView>
  </sheetViews>
  <sheetFormatPr defaultRowHeight="14.4" x14ac:dyDescent="0.3"/>
  <sheetData>
    <row r="1" spans="1:114" x14ac:dyDescent="0.3">
      <c r="A1" s="1" t="s">
        <v>0</v>
      </c>
      <c r="D1" s="1" t="s">
        <v>1</v>
      </c>
      <c r="K1" s="1" t="s">
        <v>2</v>
      </c>
    </row>
    <row r="2" spans="1:114" x14ac:dyDescent="0.3">
      <c r="A2" s="1" t="s">
        <v>3</v>
      </c>
      <c r="I2" s="1" t="s">
        <v>4</v>
      </c>
      <c r="K2" s="1" t="s">
        <v>5</v>
      </c>
    </row>
    <row r="3" spans="1:114" x14ac:dyDescent="0.3">
      <c r="A3" s="1" t="s">
        <v>6</v>
      </c>
      <c r="D3" s="1" t="s">
        <v>7</v>
      </c>
    </row>
    <row r="6" spans="1:114" ht="28.8" x14ac:dyDescent="0.3">
      <c r="E6" s="2" t="s">
        <v>8</v>
      </c>
    </row>
    <row r="7" spans="1:114" ht="29.4" thickBot="1" x14ac:dyDescent="0.35">
      <c r="A7" s="3" t="s">
        <v>9</v>
      </c>
      <c r="B7" s="4" t="s">
        <v>10</v>
      </c>
      <c r="C7" s="4" t="s">
        <v>11</v>
      </c>
      <c r="D7" s="4">
        <v>280</v>
      </c>
      <c r="E7" s="4">
        <v>282</v>
      </c>
      <c r="F7" s="4">
        <v>284</v>
      </c>
      <c r="G7" s="4">
        <v>286</v>
      </c>
      <c r="H7" s="4">
        <v>288</v>
      </c>
      <c r="I7" s="4">
        <v>290</v>
      </c>
      <c r="J7" s="4">
        <v>292</v>
      </c>
      <c r="K7" s="4">
        <v>294</v>
      </c>
      <c r="L7" s="4">
        <v>296</v>
      </c>
      <c r="M7" s="4">
        <v>298</v>
      </c>
      <c r="N7" s="4">
        <v>300</v>
      </c>
      <c r="O7" s="4">
        <v>302</v>
      </c>
      <c r="P7" s="4">
        <v>304</v>
      </c>
      <c r="Q7" s="4">
        <v>306</v>
      </c>
      <c r="R7" s="4">
        <v>308</v>
      </c>
      <c r="S7" s="4">
        <v>310</v>
      </c>
      <c r="T7" s="4">
        <v>312</v>
      </c>
      <c r="U7" s="4">
        <v>314</v>
      </c>
      <c r="V7" s="4">
        <v>316</v>
      </c>
      <c r="W7" s="4">
        <v>318</v>
      </c>
      <c r="X7" s="4">
        <v>320</v>
      </c>
      <c r="Y7" s="4">
        <v>322</v>
      </c>
      <c r="Z7" s="4">
        <v>324</v>
      </c>
      <c r="AA7" s="4">
        <v>326</v>
      </c>
      <c r="AB7" s="4">
        <v>328</v>
      </c>
      <c r="AC7" s="4">
        <v>330</v>
      </c>
      <c r="AD7" s="4">
        <v>332</v>
      </c>
      <c r="AE7" s="4">
        <v>334</v>
      </c>
      <c r="AF7" s="4">
        <v>336</v>
      </c>
      <c r="AG7" s="4">
        <v>338</v>
      </c>
      <c r="AH7" s="4">
        <v>340</v>
      </c>
      <c r="AI7" s="4">
        <v>342</v>
      </c>
      <c r="AJ7" s="4">
        <v>344</v>
      </c>
      <c r="AK7" s="4">
        <v>346</v>
      </c>
      <c r="AL7" s="4">
        <v>348</v>
      </c>
      <c r="AM7" s="4">
        <v>350</v>
      </c>
      <c r="AN7" s="4">
        <v>352</v>
      </c>
      <c r="AO7" s="4">
        <v>354</v>
      </c>
      <c r="AP7" s="4">
        <v>356</v>
      </c>
      <c r="AQ7" s="4">
        <v>358</v>
      </c>
      <c r="AR7" s="4">
        <v>360</v>
      </c>
      <c r="AS7" s="4">
        <v>362</v>
      </c>
      <c r="AT7" s="4">
        <v>364</v>
      </c>
      <c r="AU7" s="4">
        <v>366</v>
      </c>
      <c r="AV7" s="4">
        <v>368</v>
      </c>
      <c r="AW7" s="4">
        <v>370</v>
      </c>
      <c r="AX7" s="4">
        <v>372</v>
      </c>
      <c r="AY7" s="4">
        <v>374</v>
      </c>
      <c r="AZ7" s="4">
        <v>376</v>
      </c>
      <c r="BA7" s="4">
        <v>378</v>
      </c>
      <c r="BB7" s="4">
        <v>380</v>
      </c>
      <c r="BC7" s="4">
        <v>382</v>
      </c>
      <c r="BD7" s="4">
        <v>384</v>
      </c>
      <c r="BE7" s="4">
        <v>386</v>
      </c>
      <c r="BF7" s="4">
        <v>388</v>
      </c>
      <c r="BG7" s="4">
        <v>390</v>
      </c>
      <c r="BH7" s="4">
        <v>392</v>
      </c>
      <c r="BI7" s="4">
        <v>394</v>
      </c>
      <c r="BJ7" s="4">
        <v>396</v>
      </c>
      <c r="BK7" s="4">
        <v>398</v>
      </c>
      <c r="BL7" s="4">
        <v>400</v>
      </c>
      <c r="BM7" s="4">
        <v>402</v>
      </c>
      <c r="BN7" s="4">
        <v>404</v>
      </c>
      <c r="BO7" s="4">
        <v>406</v>
      </c>
      <c r="BP7" s="4">
        <v>408</v>
      </c>
      <c r="BQ7" s="4">
        <v>410</v>
      </c>
      <c r="BR7" s="4">
        <v>412</v>
      </c>
      <c r="BS7" s="4">
        <v>414</v>
      </c>
      <c r="BT7" s="4">
        <v>416</v>
      </c>
      <c r="BU7" s="4">
        <v>418</v>
      </c>
      <c r="BV7" s="4">
        <v>420</v>
      </c>
      <c r="BW7" s="4">
        <v>422</v>
      </c>
      <c r="BX7" s="4">
        <v>424</v>
      </c>
      <c r="BY7" s="4">
        <v>426</v>
      </c>
      <c r="BZ7" s="4">
        <v>428</v>
      </c>
      <c r="CA7" s="4">
        <v>430</v>
      </c>
      <c r="CB7" s="4">
        <v>432</v>
      </c>
      <c r="CC7" s="4">
        <v>434</v>
      </c>
      <c r="CD7" s="4">
        <v>436</v>
      </c>
      <c r="CE7" s="4">
        <v>438</v>
      </c>
      <c r="CF7" s="4">
        <v>440</v>
      </c>
      <c r="CG7" s="4">
        <v>442</v>
      </c>
      <c r="CH7" s="4">
        <v>444</v>
      </c>
      <c r="CI7" s="4">
        <v>446</v>
      </c>
      <c r="CJ7" s="4">
        <v>448</v>
      </c>
      <c r="CK7" s="4">
        <v>450</v>
      </c>
      <c r="CL7" s="4">
        <v>452</v>
      </c>
      <c r="CM7" s="4">
        <v>454</v>
      </c>
      <c r="CN7" s="4">
        <v>456</v>
      </c>
      <c r="CO7" s="4">
        <v>458</v>
      </c>
      <c r="CP7" s="4">
        <v>460</v>
      </c>
      <c r="CQ7" s="4">
        <v>462</v>
      </c>
      <c r="CR7" s="4">
        <v>464</v>
      </c>
      <c r="CS7" s="4">
        <v>466</v>
      </c>
      <c r="CT7" s="4">
        <v>468</v>
      </c>
      <c r="CU7" s="4">
        <v>470</v>
      </c>
      <c r="CV7" s="4">
        <v>472</v>
      </c>
      <c r="CW7" s="4">
        <v>474</v>
      </c>
      <c r="CX7" s="4">
        <v>476</v>
      </c>
      <c r="CY7" s="4">
        <v>478</v>
      </c>
      <c r="CZ7" s="4">
        <v>480</v>
      </c>
      <c r="DA7" s="4">
        <v>482</v>
      </c>
      <c r="DB7" s="4">
        <v>484</v>
      </c>
      <c r="DC7" s="4">
        <v>486</v>
      </c>
      <c r="DD7" s="4">
        <v>488</v>
      </c>
      <c r="DE7" s="4">
        <v>490</v>
      </c>
      <c r="DF7" s="4">
        <v>492</v>
      </c>
      <c r="DG7" s="4">
        <v>494</v>
      </c>
      <c r="DH7" s="4">
        <v>496</v>
      </c>
      <c r="DI7" s="4">
        <v>498</v>
      </c>
      <c r="DJ7" s="5">
        <v>500</v>
      </c>
    </row>
    <row r="8" spans="1:114" x14ac:dyDescent="0.3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8"/>
    </row>
    <row r="9" spans="1:114" x14ac:dyDescent="0.3">
      <c r="A9" s="9" t="s">
        <v>12</v>
      </c>
      <c r="B9" s="10">
        <v>1</v>
      </c>
      <c r="C9" s="11" t="s">
        <v>13</v>
      </c>
      <c r="D9" s="11">
        <v>3.5</v>
      </c>
      <c r="E9" s="11">
        <v>3.5</v>
      </c>
      <c r="F9" s="11">
        <v>3.4329999999999998</v>
      </c>
      <c r="G9" s="11">
        <v>3.5</v>
      </c>
      <c r="H9" s="11">
        <v>3.4983</v>
      </c>
      <c r="I9" s="11">
        <v>3.5</v>
      </c>
      <c r="J9" s="11">
        <v>3.5</v>
      </c>
      <c r="K9" s="11">
        <v>3.5</v>
      </c>
      <c r="L9" s="11">
        <v>3.5</v>
      </c>
      <c r="M9" s="11">
        <v>3.4670999999999998</v>
      </c>
      <c r="N9" s="11">
        <v>3.3904999999999998</v>
      </c>
      <c r="O9" s="11">
        <v>3.5</v>
      </c>
      <c r="P9" s="11">
        <v>2.8578000000000001</v>
      </c>
      <c r="Q9" s="11">
        <v>2.6991999999999998</v>
      </c>
      <c r="R9" s="11">
        <v>2.4226999999999999</v>
      </c>
      <c r="S9" s="11">
        <v>2.2382</v>
      </c>
      <c r="T9" s="11">
        <v>2.0916999999999999</v>
      </c>
      <c r="U9" s="11">
        <v>1.9559</v>
      </c>
      <c r="V9" s="11">
        <v>1.8684000000000001</v>
      </c>
      <c r="W9" s="11">
        <v>1.8328</v>
      </c>
      <c r="X9" s="11">
        <v>1.8163</v>
      </c>
      <c r="Y9" s="11">
        <v>1.83</v>
      </c>
      <c r="Z9" s="11">
        <v>1.8813</v>
      </c>
      <c r="AA9" s="11">
        <v>1.9417</v>
      </c>
      <c r="AB9" s="11">
        <v>2.0131000000000001</v>
      </c>
      <c r="AC9" s="11">
        <v>2.1078000000000001</v>
      </c>
      <c r="AD9" s="11">
        <v>2.2492000000000001</v>
      </c>
      <c r="AE9" s="11">
        <v>2.3254000000000001</v>
      </c>
      <c r="AF9" s="11">
        <v>2.4302000000000001</v>
      </c>
      <c r="AG9" s="11">
        <v>2.5912999999999999</v>
      </c>
      <c r="AH9" s="11">
        <v>2.6251000000000002</v>
      </c>
      <c r="AI9" s="11">
        <v>2.7578999999999998</v>
      </c>
      <c r="AJ9" s="11">
        <v>2.8451</v>
      </c>
      <c r="AK9" s="11">
        <v>2.9218000000000002</v>
      </c>
      <c r="AL9" s="11">
        <v>2.9906999999999999</v>
      </c>
      <c r="AM9" s="11">
        <v>3.0644</v>
      </c>
      <c r="AN9" s="11">
        <v>2.9998999999999998</v>
      </c>
      <c r="AO9" s="11">
        <v>2.9975999999999998</v>
      </c>
      <c r="AP9" s="11">
        <v>2.9973000000000001</v>
      </c>
      <c r="AQ9" s="11">
        <v>2.9517000000000002</v>
      </c>
      <c r="AR9" s="11">
        <v>2.8740999999999999</v>
      </c>
      <c r="AS9" s="11">
        <v>2.7290999999999999</v>
      </c>
      <c r="AT9" s="11">
        <v>2.7216</v>
      </c>
      <c r="AU9" s="11">
        <v>2.5937999999999999</v>
      </c>
      <c r="AV9" s="11">
        <v>2.5537999999999998</v>
      </c>
      <c r="AW9" s="11">
        <v>2.4327999999999999</v>
      </c>
      <c r="AX9" s="11">
        <v>2.2262</v>
      </c>
      <c r="AY9" s="11">
        <v>2.0973999999999999</v>
      </c>
      <c r="AZ9" s="11">
        <v>1.9738</v>
      </c>
      <c r="BA9" s="11">
        <v>1.8388</v>
      </c>
      <c r="BB9" s="11">
        <v>1.7285999999999999</v>
      </c>
      <c r="BC9" s="11">
        <v>1.5952999999999999</v>
      </c>
      <c r="BD9" s="11">
        <v>1.4701</v>
      </c>
      <c r="BE9" s="11">
        <v>1.3641000000000001</v>
      </c>
      <c r="BF9" s="11">
        <v>1.2675000000000001</v>
      </c>
      <c r="BG9" s="11">
        <v>1.1634</v>
      </c>
      <c r="BH9" s="11">
        <v>1.0765</v>
      </c>
      <c r="BI9" s="11">
        <v>0.99060000000000004</v>
      </c>
      <c r="BJ9" s="11">
        <v>0.92059999999999997</v>
      </c>
      <c r="BK9" s="11">
        <v>0.8528</v>
      </c>
      <c r="BL9" s="11">
        <v>0.7843</v>
      </c>
      <c r="BM9" s="11">
        <v>0.72760000000000002</v>
      </c>
      <c r="BN9" s="11">
        <v>0.67320000000000002</v>
      </c>
      <c r="BO9" s="11">
        <v>0.63149999999999995</v>
      </c>
      <c r="BP9" s="11">
        <v>0.58899999999999997</v>
      </c>
      <c r="BQ9" s="11">
        <v>0.55159999999999998</v>
      </c>
      <c r="BR9" s="11">
        <v>0.51770000000000005</v>
      </c>
      <c r="BS9" s="11">
        <v>0.48849999999999999</v>
      </c>
      <c r="BT9" s="11">
        <v>0.46029999999999999</v>
      </c>
      <c r="BU9" s="11">
        <v>0.43590000000000001</v>
      </c>
      <c r="BV9" s="11">
        <v>0.41170000000000001</v>
      </c>
      <c r="BW9" s="11">
        <v>0.39229999999999998</v>
      </c>
      <c r="BX9" s="11">
        <v>0.37240000000000001</v>
      </c>
      <c r="BY9" s="11">
        <v>0.35580000000000001</v>
      </c>
      <c r="BZ9" s="11">
        <v>0.33889999999999998</v>
      </c>
      <c r="CA9" s="11">
        <v>0.3241</v>
      </c>
      <c r="CB9" s="11">
        <v>0.3085</v>
      </c>
      <c r="CC9" s="11">
        <v>0.29509999999999997</v>
      </c>
      <c r="CD9" s="11">
        <v>0.28100000000000003</v>
      </c>
      <c r="CE9" s="11">
        <v>0.26819999999999999</v>
      </c>
      <c r="CF9" s="11">
        <v>0.25490000000000002</v>
      </c>
      <c r="CG9" s="11">
        <v>0.24210000000000001</v>
      </c>
      <c r="CH9" s="11">
        <v>0.23069999999999999</v>
      </c>
      <c r="CI9" s="11">
        <v>0.21920000000000001</v>
      </c>
      <c r="CJ9" s="11">
        <v>0.20910000000000001</v>
      </c>
      <c r="CK9" s="11">
        <v>0.1973</v>
      </c>
      <c r="CL9" s="11">
        <v>0.1875</v>
      </c>
      <c r="CM9" s="11">
        <v>0.1777</v>
      </c>
      <c r="CN9" s="11">
        <v>0.1678</v>
      </c>
      <c r="CO9" s="11">
        <v>0.15909999999999999</v>
      </c>
      <c r="CP9" s="11">
        <v>0.15029999999999999</v>
      </c>
      <c r="CQ9" s="11">
        <v>0.14130000000000001</v>
      </c>
      <c r="CR9" s="11">
        <v>0.1343</v>
      </c>
      <c r="CS9" s="11">
        <v>0.12659999999999999</v>
      </c>
      <c r="CT9" s="11">
        <v>0.1197</v>
      </c>
      <c r="CU9" s="11">
        <v>0.1137</v>
      </c>
      <c r="CV9" s="11">
        <v>0.107</v>
      </c>
      <c r="CW9" s="11">
        <v>0.1016</v>
      </c>
      <c r="CX9" s="11">
        <v>9.5899999999999999E-2</v>
      </c>
      <c r="CY9" s="11">
        <v>9.0999999999999998E-2</v>
      </c>
      <c r="CZ9" s="11">
        <v>8.6699999999999999E-2</v>
      </c>
      <c r="DA9" s="11">
        <v>8.2500000000000004E-2</v>
      </c>
      <c r="DB9" s="11">
        <v>7.8200000000000006E-2</v>
      </c>
      <c r="DC9" s="11">
        <v>7.4499999999999997E-2</v>
      </c>
      <c r="DD9" s="11">
        <v>7.0999999999999994E-2</v>
      </c>
      <c r="DE9" s="11">
        <v>6.8400000000000002E-2</v>
      </c>
      <c r="DF9" s="11">
        <v>6.5799999999999997E-2</v>
      </c>
      <c r="DG9" s="11">
        <v>6.3500000000000001E-2</v>
      </c>
      <c r="DH9" s="11">
        <v>6.1899999999999997E-2</v>
      </c>
      <c r="DI9" s="11">
        <v>6.0400000000000002E-2</v>
      </c>
      <c r="DJ9" s="12">
        <v>5.8700000000000002E-2</v>
      </c>
    </row>
    <row r="10" spans="1:114" x14ac:dyDescent="0.3">
      <c r="A10" s="13" t="s">
        <v>14</v>
      </c>
      <c r="B10" s="14">
        <v>2</v>
      </c>
      <c r="C10" s="15" t="s">
        <v>13</v>
      </c>
      <c r="D10" s="15">
        <v>3.5</v>
      </c>
      <c r="E10" s="15">
        <v>3.3220999999999998</v>
      </c>
      <c r="F10" s="15">
        <v>3.2728000000000002</v>
      </c>
      <c r="G10" s="15">
        <v>2.9550999999999998</v>
      </c>
      <c r="H10" s="15">
        <v>2.67</v>
      </c>
      <c r="I10" s="15">
        <v>2.4756</v>
      </c>
      <c r="J10" s="15">
        <v>2.4045000000000001</v>
      </c>
      <c r="K10" s="15">
        <v>2.1741000000000001</v>
      </c>
      <c r="L10" s="15">
        <v>1.8905000000000001</v>
      </c>
      <c r="M10" s="15">
        <v>1.6674</v>
      </c>
      <c r="N10" s="15">
        <v>1.4897</v>
      </c>
      <c r="O10" s="15">
        <v>1.3513999999999999</v>
      </c>
      <c r="P10" s="15">
        <v>1.2289000000000001</v>
      </c>
      <c r="Q10" s="15">
        <v>1.1188</v>
      </c>
      <c r="R10" s="15">
        <v>1.0159</v>
      </c>
      <c r="S10" s="15">
        <v>0.94130000000000003</v>
      </c>
      <c r="T10" s="15">
        <v>0.87639999999999996</v>
      </c>
      <c r="U10" s="15">
        <v>0.82410000000000005</v>
      </c>
      <c r="V10" s="15">
        <v>0.78879999999999995</v>
      </c>
      <c r="W10" s="15">
        <v>0.76439999999999997</v>
      </c>
      <c r="X10" s="15">
        <v>0.75449999999999995</v>
      </c>
      <c r="Y10" s="15">
        <v>0.75629999999999997</v>
      </c>
      <c r="Z10" s="15">
        <v>0.76659999999999995</v>
      </c>
      <c r="AA10" s="15">
        <v>0.78480000000000005</v>
      </c>
      <c r="AB10" s="15">
        <v>0.81440000000000001</v>
      </c>
      <c r="AC10" s="15">
        <v>0.84909999999999997</v>
      </c>
      <c r="AD10" s="15">
        <v>0.89039999999999997</v>
      </c>
      <c r="AE10" s="15">
        <v>0.92669999999999997</v>
      </c>
      <c r="AF10" s="15">
        <v>0.96519999999999995</v>
      </c>
      <c r="AG10" s="15">
        <v>1.0076000000000001</v>
      </c>
      <c r="AH10" s="15">
        <v>1.0402</v>
      </c>
      <c r="AI10" s="15">
        <v>1.0759000000000001</v>
      </c>
      <c r="AJ10" s="15">
        <v>1.0995999999999999</v>
      </c>
      <c r="AK10" s="15">
        <v>1.1212</v>
      </c>
      <c r="AL10" s="15">
        <v>1.1379999999999999</v>
      </c>
      <c r="AM10" s="15">
        <v>1.1489</v>
      </c>
      <c r="AN10" s="15">
        <v>1.1505000000000001</v>
      </c>
      <c r="AO10" s="15">
        <v>1.1419999999999999</v>
      </c>
      <c r="AP10" s="15">
        <v>1.1255999999999999</v>
      </c>
      <c r="AQ10" s="15">
        <v>1.1033999999999999</v>
      </c>
      <c r="AR10" s="15">
        <v>1.0774999999999999</v>
      </c>
      <c r="AS10" s="15">
        <v>1.0486</v>
      </c>
      <c r="AT10" s="15">
        <v>1.0126999999999999</v>
      </c>
      <c r="AU10" s="15">
        <v>0.97250000000000003</v>
      </c>
      <c r="AV10" s="15">
        <v>0.92949999999999999</v>
      </c>
      <c r="AW10" s="15">
        <v>0.87980000000000003</v>
      </c>
      <c r="AX10" s="15">
        <v>0.83040000000000003</v>
      </c>
      <c r="AY10" s="15">
        <v>0.77869999999999995</v>
      </c>
      <c r="AZ10" s="15">
        <v>0.73180000000000001</v>
      </c>
      <c r="BA10" s="15">
        <v>0.68500000000000005</v>
      </c>
      <c r="BB10" s="15">
        <v>0.63819999999999999</v>
      </c>
      <c r="BC10" s="15">
        <v>0.59430000000000005</v>
      </c>
      <c r="BD10" s="15">
        <v>0.54810000000000003</v>
      </c>
      <c r="BE10" s="15">
        <v>0.51</v>
      </c>
      <c r="BF10" s="15">
        <v>0.4738</v>
      </c>
      <c r="BG10" s="15">
        <v>0.43869999999999998</v>
      </c>
      <c r="BH10" s="15">
        <v>0.40749999999999997</v>
      </c>
      <c r="BI10" s="15">
        <v>0.37640000000000001</v>
      </c>
      <c r="BJ10" s="15">
        <v>0.35149999999999998</v>
      </c>
      <c r="BK10" s="15">
        <v>0.3281</v>
      </c>
      <c r="BL10" s="15">
        <v>0.30470000000000003</v>
      </c>
      <c r="BM10" s="15">
        <v>0.28470000000000001</v>
      </c>
      <c r="BN10" s="15">
        <v>0.26529999999999998</v>
      </c>
      <c r="BO10" s="15">
        <v>0.24970000000000001</v>
      </c>
      <c r="BP10" s="15">
        <v>0.2344</v>
      </c>
      <c r="BQ10" s="15">
        <v>0.2213</v>
      </c>
      <c r="BR10" s="15">
        <v>0.2094</v>
      </c>
      <c r="BS10" s="15">
        <v>0.19889999999999999</v>
      </c>
      <c r="BT10" s="15">
        <v>0.1888</v>
      </c>
      <c r="BU10" s="15">
        <v>0.18010000000000001</v>
      </c>
      <c r="BV10" s="15">
        <v>0.17150000000000001</v>
      </c>
      <c r="BW10" s="15">
        <v>0.16420000000000001</v>
      </c>
      <c r="BX10" s="15">
        <v>0.15690000000000001</v>
      </c>
      <c r="BY10" s="15">
        <v>0.15110000000000001</v>
      </c>
      <c r="BZ10" s="15">
        <v>0.14510000000000001</v>
      </c>
      <c r="CA10" s="15">
        <v>0.13980000000000001</v>
      </c>
      <c r="CB10" s="15">
        <v>0.13450000000000001</v>
      </c>
      <c r="CC10" s="15">
        <v>0.12989999999999999</v>
      </c>
      <c r="CD10" s="15">
        <v>0.1246</v>
      </c>
      <c r="CE10" s="15">
        <v>0.1202</v>
      </c>
      <c r="CF10" s="15">
        <v>0.1154</v>
      </c>
      <c r="CG10" s="15">
        <v>0.11020000000000001</v>
      </c>
      <c r="CH10" s="15">
        <v>0.1066</v>
      </c>
      <c r="CI10" s="15">
        <v>0.1031</v>
      </c>
      <c r="CJ10" s="15">
        <v>9.8699999999999996E-2</v>
      </c>
      <c r="CK10" s="15">
        <v>9.4600000000000004E-2</v>
      </c>
      <c r="CL10" s="15">
        <v>9.1300000000000006E-2</v>
      </c>
      <c r="CM10" s="15">
        <v>8.7499999999999994E-2</v>
      </c>
      <c r="CN10" s="15">
        <v>8.4099999999999994E-2</v>
      </c>
      <c r="CO10" s="15">
        <v>8.1000000000000003E-2</v>
      </c>
      <c r="CP10" s="15">
        <v>7.8299999999999995E-2</v>
      </c>
      <c r="CQ10" s="15">
        <v>7.46E-2</v>
      </c>
      <c r="CR10" s="15">
        <v>7.2300000000000003E-2</v>
      </c>
      <c r="CS10" s="15">
        <v>6.93E-2</v>
      </c>
      <c r="CT10" s="15">
        <v>6.6799999999999998E-2</v>
      </c>
      <c r="CU10" s="15">
        <v>6.5100000000000005E-2</v>
      </c>
      <c r="CV10" s="15">
        <v>6.3E-2</v>
      </c>
      <c r="CW10" s="15">
        <v>6.1400000000000003E-2</v>
      </c>
      <c r="CX10" s="15">
        <v>5.8700000000000002E-2</v>
      </c>
      <c r="CY10" s="15">
        <v>5.6899999999999999E-2</v>
      </c>
      <c r="CZ10" s="15">
        <v>5.5300000000000002E-2</v>
      </c>
      <c r="DA10" s="15">
        <v>5.3699999999999998E-2</v>
      </c>
      <c r="DB10" s="15">
        <v>5.1799999999999999E-2</v>
      </c>
      <c r="DC10" s="15">
        <v>5.0099999999999999E-2</v>
      </c>
      <c r="DD10" s="15">
        <v>4.8800000000000003E-2</v>
      </c>
      <c r="DE10" s="15">
        <v>4.8399999999999999E-2</v>
      </c>
      <c r="DF10" s="15">
        <v>4.7300000000000002E-2</v>
      </c>
      <c r="DG10" s="15">
        <v>4.6699999999999998E-2</v>
      </c>
      <c r="DH10" s="15">
        <v>4.6100000000000002E-2</v>
      </c>
      <c r="DI10" s="15">
        <v>4.6100000000000002E-2</v>
      </c>
      <c r="DJ10" s="16">
        <v>4.53E-2</v>
      </c>
    </row>
    <row r="11" spans="1:114" x14ac:dyDescent="0.3">
      <c r="A11" s="13" t="s">
        <v>15</v>
      </c>
      <c r="B11" s="14">
        <v>3</v>
      </c>
      <c r="C11" s="15" t="s">
        <v>13</v>
      </c>
      <c r="D11" s="15">
        <v>3.5</v>
      </c>
      <c r="E11" s="15">
        <v>2.7961999999999998</v>
      </c>
      <c r="F11" s="15">
        <v>2.4413999999999998</v>
      </c>
      <c r="G11" s="15">
        <v>2.0137</v>
      </c>
      <c r="H11" s="15">
        <v>1.7184999999999999</v>
      </c>
      <c r="I11" s="15">
        <v>1.5343</v>
      </c>
      <c r="J11" s="15">
        <v>1.4833000000000001</v>
      </c>
      <c r="K11" s="15">
        <v>1.2925</v>
      </c>
      <c r="L11" s="15">
        <v>1.0517000000000001</v>
      </c>
      <c r="M11" s="15">
        <v>0.88090000000000002</v>
      </c>
      <c r="N11" s="15">
        <v>0.76129999999999998</v>
      </c>
      <c r="O11" s="15">
        <v>0.68230000000000002</v>
      </c>
      <c r="P11" s="15">
        <v>0.61939999999999995</v>
      </c>
      <c r="Q11" s="15">
        <v>0.5665</v>
      </c>
      <c r="R11" s="15">
        <v>0.51990000000000003</v>
      </c>
      <c r="S11" s="15">
        <v>0.48649999999999999</v>
      </c>
      <c r="T11" s="15">
        <v>0.45860000000000001</v>
      </c>
      <c r="U11" s="15">
        <v>0.43480000000000002</v>
      </c>
      <c r="V11" s="15">
        <v>0.41760000000000003</v>
      </c>
      <c r="W11" s="15">
        <v>0.40360000000000001</v>
      </c>
      <c r="X11" s="15">
        <v>0.39389999999999997</v>
      </c>
      <c r="Y11" s="15">
        <v>0.38929999999999998</v>
      </c>
      <c r="Z11" s="15">
        <v>0.38669999999999999</v>
      </c>
      <c r="AA11" s="15">
        <v>0.38929999999999998</v>
      </c>
      <c r="AB11" s="15">
        <v>0.39600000000000002</v>
      </c>
      <c r="AC11" s="15">
        <v>0.40389999999999998</v>
      </c>
      <c r="AD11" s="15">
        <v>0.41060000000000002</v>
      </c>
      <c r="AE11" s="15">
        <v>0.41980000000000001</v>
      </c>
      <c r="AF11" s="15">
        <v>0.4284</v>
      </c>
      <c r="AG11" s="15">
        <v>0.43930000000000002</v>
      </c>
      <c r="AH11" s="15">
        <v>0.44650000000000001</v>
      </c>
      <c r="AI11" s="15">
        <v>0.45429999999999998</v>
      </c>
      <c r="AJ11" s="15">
        <v>0.45889999999999997</v>
      </c>
      <c r="AK11" s="15">
        <v>0.46260000000000001</v>
      </c>
      <c r="AL11" s="15">
        <v>0.46550000000000002</v>
      </c>
      <c r="AM11" s="15">
        <v>0.4667</v>
      </c>
      <c r="AN11" s="15">
        <v>0.4642</v>
      </c>
      <c r="AO11" s="15">
        <v>0.45779999999999998</v>
      </c>
      <c r="AP11" s="15">
        <v>0.44979999999999998</v>
      </c>
      <c r="AQ11" s="15">
        <v>0.43919999999999998</v>
      </c>
      <c r="AR11" s="15">
        <v>0.42659999999999998</v>
      </c>
      <c r="AS11" s="15">
        <v>0.41420000000000001</v>
      </c>
      <c r="AT11" s="15">
        <v>0.40029999999999999</v>
      </c>
      <c r="AU11" s="15">
        <v>0.3846</v>
      </c>
      <c r="AV11" s="15">
        <v>0.36959999999999998</v>
      </c>
      <c r="AW11" s="15">
        <v>0.35239999999999999</v>
      </c>
      <c r="AX11" s="15">
        <v>0.33450000000000002</v>
      </c>
      <c r="AY11" s="15">
        <v>0.3155</v>
      </c>
      <c r="AZ11" s="15">
        <v>0.29770000000000002</v>
      </c>
      <c r="BA11" s="15">
        <v>0.28110000000000002</v>
      </c>
      <c r="BB11" s="15">
        <v>0.26479999999999998</v>
      </c>
      <c r="BC11" s="15">
        <v>0.24879999999999999</v>
      </c>
      <c r="BD11" s="15">
        <v>0.23100000000000001</v>
      </c>
      <c r="BE11" s="15">
        <v>0.21809999999999999</v>
      </c>
      <c r="BF11" s="15">
        <v>0.2051</v>
      </c>
      <c r="BG11" s="15">
        <v>0.1928</v>
      </c>
      <c r="BH11" s="15">
        <v>0.1817</v>
      </c>
      <c r="BI11" s="15">
        <v>0.17080000000000001</v>
      </c>
      <c r="BJ11" s="15">
        <v>0.16289999999999999</v>
      </c>
      <c r="BK11" s="15">
        <v>0.15440000000000001</v>
      </c>
      <c r="BL11" s="15">
        <v>0.14660000000000001</v>
      </c>
      <c r="BM11" s="15">
        <v>0.1399</v>
      </c>
      <c r="BN11" s="15">
        <v>0.13250000000000001</v>
      </c>
      <c r="BO11" s="15">
        <v>0.12690000000000001</v>
      </c>
      <c r="BP11" s="15">
        <v>0.1217</v>
      </c>
      <c r="BQ11" s="15">
        <v>0.1173</v>
      </c>
      <c r="BR11" s="15">
        <v>0.113</v>
      </c>
      <c r="BS11" s="15">
        <v>0.1089</v>
      </c>
      <c r="BT11" s="15">
        <v>0.1057</v>
      </c>
      <c r="BU11" s="15">
        <v>0.1019</v>
      </c>
      <c r="BV11" s="15">
        <v>9.9000000000000005E-2</v>
      </c>
      <c r="BW11" s="15">
        <v>9.6199999999999994E-2</v>
      </c>
      <c r="BX11" s="15">
        <v>9.2999999999999999E-2</v>
      </c>
      <c r="BY11" s="15">
        <v>9.11E-2</v>
      </c>
      <c r="BZ11" s="15">
        <v>8.8499999999999995E-2</v>
      </c>
      <c r="CA11" s="15">
        <v>8.6699999999999999E-2</v>
      </c>
      <c r="CB11" s="15">
        <v>8.5300000000000001E-2</v>
      </c>
      <c r="CC11" s="15">
        <v>8.3500000000000005E-2</v>
      </c>
      <c r="CD11" s="15">
        <v>8.2000000000000003E-2</v>
      </c>
      <c r="CE11" s="15">
        <v>8.0100000000000005E-2</v>
      </c>
      <c r="CF11" s="15">
        <v>7.8299999999999995E-2</v>
      </c>
      <c r="CG11" s="15">
        <v>7.6399999999999996E-2</v>
      </c>
      <c r="CH11" s="15">
        <v>7.5200000000000003E-2</v>
      </c>
      <c r="CI11" s="15">
        <v>7.4399999999999994E-2</v>
      </c>
      <c r="CJ11" s="15">
        <v>7.2800000000000004E-2</v>
      </c>
      <c r="CK11" s="15">
        <v>7.0800000000000002E-2</v>
      </c>
      <c r="CL11" s="15">
        <v>7.0000000000000007E-2</v>
      </c>
      <c r="CM11" s="15">
        <v>6.8400000000000002E-2</v>
      </c>
      <c r="CN11" s="15">
        <v>6.7500000000000004E-2</v>
      </c>
      <c r="CO11" s="15">
        <v>6.6299999999999998E-2</v>
      </c>
      <c r="CP11" s="15">
        <v>6.54E-2</v>
      </c>
      <c r="CQ11" s="15">
        <v>6.3799999999999996E-2</v>
      </c>
      <c r="CR11" s="15">
        <v>6.3E-2</v>
      </c>
      <c r="CS11" s="15">
        <v>6.1899999999999997E-2</v>
      </c>
      <c r="CT11" s="15">
        <v>6.1199999999999997E-2</v>
      </c>
      <c r="CU11" s="15">
        <v>6.0400000000000002E-2</v>
      </c>
      <c r="CV11" s="15">
        <v>5.96E-2</v>
      </c>
      <c r="CW11" s="15">
        <v>5.96E-2</v>
      </c>
      <c r="CX11" s="15">
        <v>5.8500000000000003E-2</v>
      </c>
      <c r="CY11" s="15">
        <v>5.7599999999999998E-2</v>
      </c>
      <c r="CZ11" s="15">
        <v>5.6599999999999998E-2</v>
      </c>
      <c r="DA11" s="15">
        <v>5.62E-2</v>
      </c>
      <c r="DB11" s="15">
        <v>5.57E-2</v>
      </c>
      <c r="DC11" s="15">
        <v>5.4899999999999997E-2</v>
      </c>
      <c r="DD11" s="15">
        <v>5.4399999999999997E-2</v>
      </c>
      <c r="DE11" s="15">
        <v>5.3800000000000001E-2</v>
      </c>
      <c r="DF11" s="15">
        <v>5.3499999999999999E-2</v>
      </c>
      <c r="DG11" s="15">
        <v>5.3499999999999999E-2</v>
      </c>
      <c r="DH11" s="15">
        <v>5.2900000000000003E-2</v>
      </c>
      <c r="DI11" s="15">
        <v>5.3400000000000003E-2</v>
      </c>
      <c r="DJ11" s="16">
        <v>5.2999999999999999E-2</v>
      </c>
    </row>
    <row r="12" spans="1:114" x14ac:dyDescent="0.3">
      <c r="A12" s="13" t="s">
        <v>16</v>
      </c>
      <c r="B12" s="14">
        <v>4</v>
      </c>
      <c r="C12" s="15" t="s">
        <v>13</v>
      </c>
      <c r="D12" s="15">
        <v>3.3424</v>
      </c>
      <c r="E12" s="15">
        <v>2.5783</v>
      </c>
      <c r="F12" s="15">
        <v>2.1461000000000001</v>
      </c>
      <c r="G12" s="15">
        <v>1.7243999999999999</v>
      </c>
      <c r="H12" s="15">
        <v>1.4208000000000001</v>
      </c>
      <c r="I12" s="15">
        <v>1.2377</v>
      </c>
      <c r="J12" s="15">
        <v>1.1921999999999999</v>
      </c>
      <c r="K12" s="15">
        <v>1.0129999999999999</v>
      </c>
      <c r="L12" s="15">
        <v>0.78200000000000003</v>
      </c>
      <c r="M12" s="15">
        <v>0.62639999999999996</v>
      </c>
      <c r="N12" s="15">
        <v>0.52370000000000005</v>
      </c>
      <c r="O12" s="15">
        <v>0.46239999999999998</v>
      </c>
      <c r="P12" s="15">
        <v>0.41820000000000002</v>
      </c>
      <c r="Q12" s="15">
        <v>0.38229999999999997</v>
      </c>
      <c r="R12" s="15">
        <v>0.35370000000000001</v>
      </c>
      <c r="S12" s="15">
        <v>0.3332</v>
      </c>
      <c r="T12" s="15">
        <v>0.31540000000000001</v>
      </c>
      <c r="U12" s="15">
        <v>0.30109999999999998</v>
      </c>
      <c r="V12" s="15">
        <v>0.2883</v>
      </c>
      <c r="W12" s="15">
        <v>0.27800000000000002</v>
      </c>
      <c r="X12" s="15">
        <v>0.2707</v>
      </c>
      <c r="Y12" s="15">
        <v>0.2636</v>
      </c>
      <c r="Z12" s="15">
        <v>0.25640000000000002</v>
      </c>
      <c r="AA12" s="15">
        <v>0.25340000000000001</v>
      </c>
      <c r="AB12" s="15">
        <v>0.25259999999999999</v>
      </c>
      <c r="AC12" s="15">
        <v>0.25219999999999998</v>
      </c>
      <c r="AD12" s="15">
        <v>0.24990000000000001</v>
      </c>
      <c r="AE12" s="15">
        <v>0.2492</v>
      </c>
      <c r="AF12" s="15">
        <v>0.24909999999999999</v>
      </c>
      <c r="AG12" s="15">
        <v>0.249</v>
      </c>
      <c r="AH12" s="15">
        <v>0.24929999999999999</v>
      </c>
      <c r="AI12" s="15">
        <v>0.24790000000000001</v>
      </c>
      <c r="AJ12" s="15">
        <v>0.24610000000000001</v>
      </c>
      <c r="AK12" s="15">
        <v>0.245</v>
      </c>
      <c r="AL12" s="15">
        <v>0.2432</v>
      </c>
      <c r="AM12" s="15">
        <v>0.24179999999999999</v>
      </c>
      <c r="AN12" s="15">
        <v>0.2379</v>
      </c>
      <c r="AO12" s="15">
        <v>0.23380000000000001</v>
      </c>
      <c r="AP12" s="15">
        <v>0.2273</v>
      </c>
      <c r="AQ12" s="15">
        <v>0.22040000000000001</v>
      </c>
      <c r="AR12" s="15">
        <v>0.21329999999999999</v>
      </c>
      <c r="AS12" s="15">
        <v>0.20669999999999999</v>
      </c>
      <c r="AT12" s="15">
        <v>0.19889999999999999</v>
      </c>
      <c r="AU12" s="15">
        <v>0.19170000000000001</v>
      </c>
      <c r="AV12" s="15">
        <v>0.1845</v>
      </c>
      <c r="AW12" s="15">
        <v>0.17649999999999999</v>
      </c>
      <c r="AX12" s="15">
        <v>0.16769999999999999</v>
      </c>
      <c r="AY12" s="15">
        <v>0.15859999999999999</v>
      </c>
      <c r="AZ12" s="15">
        <v>0.15010000000000001</v>
      </c>
      <c r="BA12" s="15">
        <v>0.14230000000000001</v>
      </c>
      <c r="BB12" s="15">
        <v>0.1348</v>
      </c>
      <c r="BC12" s="15">
        <v>0.128</v>
      </c>
      <c r="BD12" s="15">
        <v>0.1202</v>
      </c>
      <c r="BE12" s="15">
        <v>0.1137</v>
      </c>
      <c r="BF12" s="15">
        <v>0.1081</v>
      </c>
      <c r="BG12" s="15">
        <v>0.1028</v>
      </c>
      <c r="BH12" s="15">
        <v>9.9000000000000005E-2</v>
      </c>
      <c r="BI12" s="15">
        <v>9.4200000000000006E-2</v>
      </c>
      <c r="BJ12" s="15">
        <v>9.0700000000000003E-2</v>
      </c>
      <c r="BK12" s="15">
        <v>8.7300000000000003E-2</v>
      </c>
      <c r="BL12" s="15">
        <v>8.4199999999999997E-2</v>
      </c>
      <c r="BM12" s="15">
        <v>8.1699999999999995E-2</v>
      </c>
      <c r="BN12" s="15">
        <v>7.8399999999999997E-2</v>
      </c>
      <c r="BO12" s="15">
        <v>7.6399999999999996E-2</v>
      </c>
      <c r="BP12" s="15">
        <v>7.3899999999999993E-2</v>
      </c>
      <c r="BQ12" s="15">
        <v>7.1999999999999995E-2</v>
      </c>
      <c r="BR12" s="15">
        <v>7.0099999999999996E-2</v>
      </c>
      <c r="BS12" s="15">
        <v>6.8599999999999994E-2</v>
      </c>
      <c r="BT12" s="15">
        <v>6.6900000000000001E-2</v>
      </c>
      <c r="BU12" s="15">
        <v>6.5799999999999997E-2</v>
      </c>
      <c r="BV12" s="15">
        <v>6.4100000000000004E-2</v>
      </c>
      <c r="BW12" s="15">
        <v>6.2700000000000006E-2</v>
      </c>
      <c r="BX12" s="15">
        <v>6.1499999999999999E-2</v>
      </c>
      <c r="BY12" s="15">
        <v>0.06</v>
      </c>
      <c r="BZ12" s="15">
        <v>5.9200000000000003E-2</v>
      </c>
      <c r="CA12" s="15">
        <v>5.8500000000000003E-2</v>
      </c>
      <c r="CB12" s="15">
        <v>5.79E-2</v>
      </c>
      <c r="CC12" s="15">
        <v>5.74E-2</v>
      </c>
      <c r="CD12" s="15">
        <v>5.6300000000000003E-2</v>
      </c>
      <c r="CE12" s="15">
        <v>5.6000000000000001E-2</v>
      </c>
      <c r="CF12" s="15">
        <v>5.5100000000000003E-2</v>
      </c>
      <c r="CG12" s="15">
        <v>5.4300000000000001E-2</v>
      </c>
      <c r="CH12" s="15">
        <v>5.3900000000000003E-2</v>
      </c>
      <c r="CI12" s="15">
        <v>5.3499999999999999E-2</v>
      </c>
      <c r="CJ12" s="15">
        <v>5.2299999999999999E-2</v>
      </c>
      <c r="CK12" s="15">
        <v>5.1299999999999998E-2</v>
      </c>
      <c r="CL12" s="15">
        <v>5.1299999999999998E-2</v>
      </c>
      <c r="CM12" s="15">
        <v>5.0500000000000003E-2</v>
      </c>
      <c r="CN12" s="15">
        <v>5.0099999999999999E-2</v>
      </c>
      <c r="CO12" s="15">
        <v>4.9599999999999998E-2</v>
      </c>
      <c r="CP12" s="15">
        <v>4.9299999999999997E-2</v>
      </c>
      <c r="CQ12" s="15">
        <v>4.8500000000000001E-2</v>
      </c>
      <c r="CR12" s="15">
        <v>4.8399999999999999E-2</v>
      </c>
      <c r="CS12" s="15">
        <v>4.8099999999999997E-2</v>
      </c>
      <c r="CT12" s="15">
        <v>4.7300000000000002E-2</v>
      </c>
      <c r="CU12" s="15">
        <v>4.7500000000000001E-2</v>
      </c>
      <c r="CV12" s="15">
        <v>4.7E-2</v>
      </c>
      <c r="CW12" s="15">
        <v>4.6800000000000001E-2</v>
      </c>
      <c r="CX12" s="15">
        <v>4.58E-2</v>
      </c>
      <c r="CY12" s="15">
        <v>4.5699999999999998E-2</v>
      </c>
      <c r="CZ12" s="15">
        <v>4.5600000000000002E-2</v>
      </c>
      <c r="DA12" s="15">
        <v>4.5499999999999999E-2</v>
      </c>
      <c r="DB12" s="15">
        <v>4.48E-2</v>
      </c>
      <c r="DC12" s="15">
        <v>4.4400000000000002E-2</v>
      </c>
      <c r="DD12" s="15">
        <v>4.4299999999999999E-2</v>
      </c>
      <c r="DE12" s="15">
        <v>4.4200000000000003E-2</v>
      </c>
      <c r="DF12" s="15">
        <v>4.3999999999999997E-2</v>
      </c>
      <c r="DG12" s="15">
        <v>4.4299999999999999E-2</v>
      </c>
      <c r="DH12" s="15">
        <v>4.3700000000000003E-2</v>
      </c>
      <c r="DI12" s="15">
        <v>4.4999999999999998E-2</v>
      </c>
      <c r="DJ12" s="16">
        <v>4.3999999999999997E-2</v>
      </c>
    </row>
    <row r="13" spans="1:114" x14ac:dyDescent="0.3">
      <c r="A13" s="13" t="s">
        <v>17</v>
      </c>
      <c r="B13" s="14">
        <v>5</v>
      </c>
      <c r="C13" s="15" t="s">
        <v>13</v>
      </c>
      <c r="D13" s="15">
        <v>3.3089</v>
      </c>
      <c r="E13" s="15">
        <v>2.4992000000000001</v>
      </c>
      <c r="F13" s="15">
        <v>2.0569000000000002</v>
      </c>
      <c r="G13" s="15">
        <v>1.6234999999999999</v>
      </c>
      <c r="H13" s="15">
        <v>1.319</v>
      </c>
      <c r="I13" s="15">
        <v>1.1368</v>
      </c>
      <c r="J13" s="15">
        <v>1.0919000000000001</v>
      </c>
      <c r="K13" s="15">
        <v>0.91649999999999998</v>
      </c>
      <c r="L13" s="15">
        <v>0.69130000000000003</v>
      </c>
      <c r="M13" s="15">
        <v>0.54049999999999998</v>
      </c>
      <c r="N13" s="15">
        <v>0.44419999999999998</v>
      </c>
      <c r="O13" s="15">
        <v>0.38869999999999999</v>
      </c>
      <c r="P13" s="15">
        <v>0.3503</v>
      </c>
      <c r="Q13" s="15">
        <v>0.32140000000000002</v>
      </c>
      <c r="R13" s="15">
        <v>0.29699999999999999</v>
      </c>
      <c r="S13" s="15">
        <v>0.28050000000000003</v>
      </c>
      <c r="T13" s="15">
        <v>0.26750000000000002</v>
      </c>
      <c r="U13" s="15">
        <v>0.25469999999999998</v>
      </c>
      <c r="V13" s="15">
        <v>0.24429999999999999</v>
      </c>
      <c r="W13" s="15">
        <v>0.23530000000000001</v>
      </c>
      <c r="X13" s="15">
        <v>0.2266</v>
      </c>
      <c r="Y13" s="15">
        <v>0.21940000000000001</v>
      </c>
      <c r="Z13" s="15">
        <v>0.2109</v>
      </c>
      <c r="AA13" s="15">
        <v>0.20619999999999999</v>
      </c>
      <c r="AB13" s="15">
        <v>0.20300000000000001</v>
      </c>
      <c r="AC13" s="15">
        <v>0.20019999999999999</v>
      </c>
      <c r="AD13" s="15">
        <v>0.1953</v>
      </c>
      <c r="AE13" s="15">
        <v>0.1903</v>
      </c>
      <c r="AF13" s="15">
        <v>0.1875</v>
      </c>
      <c r="AG13" s="15">
        <v>0.1852</v>
      </c>
      <c r="AH13" s="15">
        <v>0.18190000000000001</v>
      </c>
      <c r="AI13" s="15">
        <v>0.17829999999999999</v>
      </c>
      <c r="AJ13" s="15">
        <v>0.17480000000000001</v>
      </c>
      <c r="AK13" s="15">
        <v>0.17150000000000001</v>
      </c>
      <c r="AL13" s="15">
        <v>0.1686</v>
      </c>
      <c r="AM13" s="15">
        <v>0.16569999999999999</v>
      </c>
      <c r="AN13" s="15">
        <v>0.16259999999999999</v>
      </c>
      <c r="AO13" s="15">
        <v>0.15759999999999999</v>
      </c>
      <c r="AP13" s="15">
        <v>0.1517</v>
      </c>
      <c r="AQ13" s="15">
        <v>0.14580000000000001</v>
      </c>
      <c r="AR13" s="15">
        <v>0.14030000000000001</v>
      </c>
      <c r="AS13" s="15">
        <v>0.13500000000000001</v>
      </c>
      <c r="AT13" s="15">
        <v>0.12939999999999999</v>
      </c>
      <c r="AU13" s="15">
        <v>0.12529999999999999</v>
      </c>
      <c r="AV13" s="15">
        <v>0.1202</v>
      </c>
      <c r="AW13" s="15">
        <v>0.1148</v>
      </c>
      <c r="AX13" s="15">
        <v>0.10979999999999999</v>
      </c>
      <c r="AY13" s="15">
        <v>0.10340000000000001</v>
      </c>
      <c r="AZ13" s="15">
        <v>9.8500000000000004E-2</v>
      </c>
      <c r="BA13" s="15">
        <v>9.2399999999999996E-2</v>
      </c>
      <c r="BB13" s="15">
        <v>8.8400000000000006E-2</v>
      </c>
      <c r="BC13" s="15">
        <v>8.48E-2</v>
      </c>
      <c r="BD13" s="15">
        <v>7.9500000000000001E-2</v>
      </c>
      <c r="BE13" s="15">
        <v>7.6399999999999996E-2</v>
      </c>
      <c r="BF13" s="15">
        <v>7.3099999999999998E-2</v>
      </c>
      <c r="BG13" s="15">
        <v>7.0300000000000001E-2</v>
      </c>
      <c r="BH13" s="15">
        <v>6.7599999999999993E-2</v>
      </c>
      <c r="BI13" s="15">
        <v>6.5500000000000003E-2</v>
      </c>
      <c r="BJ13" s="15">
        <v>6.3899999999999998E-2</v>
      </c>
      <c r="BK13" s="15">
        <v>6.2399999999999997E-2</v>
      </c>
      <c r="BL13" s="15">
        <v>6.1100000000000002E-2</v>
      </c>
      <c r="BM13" s="15">
        <v>5.9700000000000003E-2</v>
      </c>
      <c r="BN13" s="15">
        <v>5.7000000000000002E-2</v>
      </c>
      <c r="BO13" s="15">
        <v>5.6099999999999997E-2</v>
      </c>
      <c r="BP13" s="15">
        <v>5.5100000000000003E-2</v>
      </c>
      <c r="BQ13" s="15">
        <v>5.3499999999999999E-2</v>
      </c>
      <c r="BR13" s="15">
        <v>5.2400000000000002E-2</v>
      </c>
      <c r="BS13" s="15">
        <v>5.1499999999999997E-2</v>
      </c>
      <c r="BT13" s="15">
        <v>5.0500000000000003E-2</v>
      </c>
      <c r="BU13" s="15">
        <v>0.05</v>
      </c>
      <c r="BV13" s="15">
        <v>4.87E-2</v>
      </c>
      <c r="BW13" s="15">
        <v>4.7600000000000003E-2</v>
      </c>
      <c r="BX13" s="15">
        <v>4.6600000000000003E-2</v>
      </c>
      <c r="BY13" s="15">
        <v>4.5900000000000003E-2</v>
      </c>
      <c r="BZ13" s="15">
        <v>4.5999999999999999E-2</v>
      </c>
      <c r="CA13" s="15">
        <v>4.4999999999999998E-2</v>
      </c>
      <c r="CB13" s="15">
        <v>4.4999999999999998E-2</v>
      </c>
      <c r="CC13" s="15">
        <v>4.48E-2</v>
      </c>
      <c r="CD13" s="15">
        <v>4.4200000000000003E-2</v>
      </c>
      <c r="CE13" s="15">
        <v>4.3999999999999997E-2</v>
      </c>
      <c r="CF13" s="15">
        <v>4.3299999999999998E-2</v>
      </c>
      <c r="CG13" s="15">
        <v>4.2500000000000003E-2</v>
      </c>
      <c r="CH13" s="15">
        <v>4.24E-2</v>
      </c>
      <c r="CI13" s="15">
        <v>4.2599999999999999E-2</v>
      </c>
      <c r="CJ13" s="15">
        <v>4.1700000000000001E-2</v>
      </c>
      <c r="CK13" s="15">
        <v>4.0899999999999999E-2</v>
      </c>
      <c r="CL13" s="15">
        <v>4.1000000000000002E-2</v>
      </c>
      <c r="CM13" s="15">
        <v>4.07E-2</v>
      </c>
      <c r="CN13" s="15">
        <v>4.1099999999999998E-2</v>
      </c>
      <c r="CO13" s="15">
        <v>4.0599999999999997E-2</v>
      </c>
      <c r="CP13" s="15">
        <v>4.02E-2</v>
      </c>
      <c r="CQ13" s="15">
        <v>3.9399999999999998E-2</v>
      </c>
      <c r="CR13" s="15">
        <v>3.9399999999999998E-2</v>
      </c>
      <c r="CS13" s="15">
        <v>3.9199999999999999E-2</v>
      </c>
      <c r="CT13" s="15">
        <v>3.9E-2</v>
      </c>
      <c r="CU13" s="15">
        <v>3.9199999999999999E-2</v>
      </c>
      <c r="CV13" s="15">
        <v>3.85E-2</v>
      </c>
      <c r="CW13" s="15">
        <v>3.8800000000000001E-2</v>
      </c>
      <c r="CX13" s="15">
        <v>3.8199999999999998E-2</v>
      </c>
      <c r="CY13" s="15">
        <v>3.8199999999999998E-2</v>
      </c>
      <c r="CZ13" s="15">
        <v>3.8100000000000002E-2</v>
      </c>
      <c r="DA13" s="15">
        <v>3.7600000000000001E-2</v>
      </c>
      <c r="DB13" s="15">
        <v>3.6999999999999998E-2</v>
      </c>
      <c r="DC13" s="15">
        <v>3.6600000000000001E-2</v>
      </c>
      <c r="DD13" s="15">
        <v>3.6200000000000003E-2</v>
      </c>
      <c r="DE13" s="15">
        <v>3.6400000000000002E-2</v>
      </c>
      <c r="DF13" s="15">
        <v>3.6400000000000002E-2</v>
      </c>
      <c r="DG13" s="15">
        <v>3.6799999999999999E-2</v>
      </c>
      <c r="DH13" s="15">
        <v>3.6900000000000002E-2</v>
      </c>
      <c r="DI13" s="15">
        <v>3.7699999999999997E-2</v>
      </c>
      <c r="DJ13" s="16">
        <v>3.73E-2</v>
      </c>
    </row>
    <row r="14" spans="1:114" x14ac:dyDescent="0.3">
      <c r="A14" s="13" t="s">
        <v>18</v>
      </c>
      <c r="B14" s="14">
        <v>6</v>
      </c>
      <c r="C14" s="15" t="s">
        <v>13</v>
      </c>
      <c r="D14" s="15">
        <v>3.3161999999999998</v>
      </c>
      <c r="E14" s="15">
        <v>2.4403000000000001</v>
      </c>
      <c r="F14" s="15">
        <v>2.0009999999999999</v>
      </c>
      <c r="G14" s="15">
        <v>1.5792999999999999</v>
      </c>
      <c r="H14" s="15">
        <v>1.2726</v>
      </c>
      <c r="I14" s="15">
        <v>1.0925</v>
      </c>
      <c r="J14" s="15">
        <v>1.0501</v>
      </c>
      <c r="K14" s="15">
        <v>0.87860000000000005</v>
      </c>
      <c r="L14" s="15">
        <v>0.65400000000000003</v>
      </c>
      <c r="M14" s="15">
        <v>0.50449999999999995</v>
      </c>
      <c r="N14" s="15">
        <v>0.41039999999999999</v>
      </c>
      <c r="O14" s="15">
        <v>0.3574</v>
      </c>
      <c r="P14" s="15">
        <v>0.32190000000000002</v>
      </c>
      <c r="Q14" s="15">
        <v>0.29570000000000002</v>
      </c>
      <c r="R14" s="15">
        <v>0.27479999999999999</v>
      </c>
      <c r="S14" s="15">
        <v>0.26040000000000002</v>
      </c>
      <c r="T14" s="15">
        <v>0.24740000000000001</v>
      </c>
      <c r="U14" s="15">
        <v>0.23769999999999999</v>
      </c>
      <c r="V14" s="15">
        <v>0.22789999999999999</v>
      </c>
      <c r="W14" s="15">
        <v>0.21790000000000001</v>
      </c>
      <c r="X14" s="15">
        <v>0.2104</v>
      </c>
      <c r="Y14" s="15">
        <v>0.20130000000000001</v>
      </c>
      <c r="Z14" s="15">
        <v>0.19339999999999999</v>
      </c>
      <c r="AA14" s="15">
        <v>0.18809999999999999</v>
      </c>
      <c r="AB14" s="15">
        <v>0.18360000000000001</v>
      </c>
      <c r="AC14" s="15">
        <v>0.17949999999999999</v>
      </c>
      <c r="AD14" s="15">
        <v>0.1719</v>
      </c>
      <c r="AE14" s="15">
        <v>0.16639999999999999</v>
      </c>
      <c r="AF14" s="15">
        <v>0.16120000000000001</v>
      </c>
      <c r="AG14" s="15">
        <v>0.1575</v>
      </c>
      <c r="AH14" s="15">
        <v>0.15359999999999999</v>
      </c>
      <c r="AI14" s="15">
        <v>0.1492</v>
      </c>
      <c r="AJ14" s="15">
        <v>0.14380000000000001</v>
      </c>
      <c r="AK14" s="15">
        <v>0.13930000000000001</v>
      </c>
      <c r="AL14" s="15">
        <v>0.13650000000000001</v>
      </c>
      <c r="AM14" s="15">
        <v>0.13320000000000001</v>
      </c>
      <c r="AN14" s="15">
        <v>0.1295</v>
      </c>
      <c r="AO14" s="15">
        <v>0.1249</v>
      </c>
      <c r="AP14" s="15">
        <v>0.12039999999999999</v>
      </c>
      <c r="AQ14" s="15">
        <v>0.1144</v>
      </c>
      <c r="AR14" s="15">
        <v>0.1091</v>
      </c>
      <c r="AS14" s="15">
        <v>0.1052</v>
      </c>
      <c r="AT14" s="15">
        <v>0.10050000000000001</v>
      </c>
      <c r="AU14" s="15">
        <v>9.69E-2</v>
      </c>
      <c r="AV14" s="15">
        <v>9.3899999999999997E-2</v>
      </c>
      <c r="AW14" s="15">
        <v>8.8599999999999998E-2</v>
      </c>
      <c r="AX14" s="15">
        <v>8.4699999999999998E-2</v>
      </c>
      <c r="AY14" s="15">
        <v>8.0399999999999999E-2</v>
      </c>
      <c r="AZ14" s="15">
        <v>7.6399999999999996E-2</v>
      </c>
      <c r="BA14" s="15">
        <v>7.22E-2</v>
      </c>
      <c r="BB14" s="15">
        <v>6.9099999999999995E-2</v>
      </c>
      <c r="BC14" s="15">
        <v>6.6299999999999998E-2</v>
      </c>
      <c r="BD14" s="15">
        <v>6.2799999999999995E-2</v>
      </c>
      <c r="BE14" s="15">
        <v>6.08E-2</v>
      </c>
      <c r="BF14" s="15">
        <v>5.8700000000000002E-2</v>
      </c>
      <c r="BG14" s="15">
        <v>5.7299999999999997E-2</v>
      </c>
      <c r="BH14" s="15">
        <v>5.5800000000000002E-2</v>
      </c>
      <c r="BI14" s="15">
        <v>5.3600000000000002E-2</v>
      </c>
      <c r="BJ14" s="15">
        <v>5.3400000000000003E-2</v>
      </c>
      <c r="BK14" s="15">
        <v>5.1999999999999998E-2</v>
      </c>
      <c r="BL14" s="15">
        <v>5.1900000000000002E-2</v>
      </c>
      <c r="BM14" s="15">
        <v>5.0599999999999999E-2</v>
      </c>
      <c r="BN14" s="15">
        <v>4.87E-2</v>
      </c>
      <c r="BO14" s="15">
        <v>4.82E-2</v>
      </c>
      <c r="BP14" s="15">
        <v>4.7300000000000002E-2</v>
      </c>
      <c r="BQ14" s="15">
        <v>4.6300000000000001E-2</v>
      </c>
      <c r="BR14" s="15">
        <v>4.58E-2</v>
      </c>
      <c r="BS14" s="15">
        <v>4.4999999999999998E-2</v>
      </c>
      <c r="BT14" s="15">
        <v>4.4999999999999998E-2</v>
      </c>
      <c r="BU14" s="15">
        <v>4.41E-2</v>
      </c>
      <c r="BV14" s="15">
        <v>4.3400000000000001E-2</v>
      </c>
      <c r="BW14" s="15">
        <v>4.2700000000000002E-2</v>
      </c>
      <c r="BX14" s="15">
        <v>4.2099999999999999E-2</v>
      </c>
      <c r="BY14" s="15">
        <v>4.1300000000000003E-2</v>
      </c>
      <c r="BZ14" s="15">
        <v>4.1300000000000003E-2</v>
      </c>
      <c r="CA14" s="15">
        <v>4.1000000000000002E-2</v>
      </c>
      <c r="CB14" s="15">
        <v>4.07E-2</v>
      </c>
      <c r="CC14" s="15">
        <v>4.0399999999999998E-2</v>
      </c>
      <c r="CD14" s="15">
        <v>4.02E-2</v>
      </c>
      <c r="CE14" s="15">
        <v>0.04</v>
      </c>
      <c r="CF14" s="15">
        <v>3.9699999999999999E-2</v>
      </c>
      <c r="CG14" s="15">
        <v>3.8800000000000001E-2</v>
      </c>
      <c r="CH14" s="15">
        <v>3.8600000000000002E-2</v>
      </c>
      <c r="CI14" s="15">
        <v>3.9100000000000003E-2</v>
      </c>
      <c r="CJ14" s="15">
        <v>3.8399999999999997E-2</v>
      </c>
      <c r="CK14" s="15">
        <v>3.8199999999999998E-2</v>
      </c>
      <c r="CL14" s="15">
        <v>3.8300000000000001E-2</v>
      </c>
      <c r="CM14" s="15">
        <v>3.7699999999999997E-2</v>
      </c>
      <c r="CN14" s="15">
        <v>3.78E-2</v>
      </c>
      <c r="CO14" s="15">
        <v>3.7600000000000001E-2</v>
      </c>
      <c r="CP14" s="15">
        <v>3.8100000000000002E-2</v>
      </c>
      <c r="CQ14" s="15">
        <v>3.6799999999999999E-2</v>
      </c>
      <c r="CR14" s="15">
        <v>3.6900000000000002E-2</v>
      </c>
      <c r="CS14" s="15">
        <v>3.6799999999999999E-2</v>
      </c>
      <c r="CT14" s="15">
        <v>3.6700000000000003E-2</v>
      </c>
      <c r="CU14" s="15">
        <v>3.6700000000000003E-2</v>
      </c>
      <c r="CV14" s="15">
        <v>3.6600000000000001E-2</v>
      </c>
      <c r="CW14" s="15">
        <v>3.6700000000000003E-2</v>
      </c>
      <c r="CX14" s="15">
        <v>3.5999999999999997E-2</v>
      </c>
      <c r="CY14" s="15">
        <v>3.5999999999999997E-2</v>
      </c>
      <c r="CZ14" s="15">
        <v>3.5999999999999997E-2</v>
      </c>
      <c r="DA14" s="15">
        <v>3.5900000000000001E-2</v>
      </c>
      <c r="DB14" s="15">
        <v>3.5400000000000001E-2</v>
      </c>
      <c r="DC14" s="15">
        <v>3.5000000000000003E-2</v>
      </c>
      <c r="DD14" s="15">
        <v>3.4799999999999998E-2</v>
      </c>
      <c r="DE14" s="15">
        <v>3.49E-2</v>
      </c>
      <c r="DF14" s="15">
        <v>3.4599999999999999E-2</v>
      </c>
      <c r="DG14" s="15">
        <v>3.5000000000000003E-2</v>
      </c>
      <c r="DH14" s="15">
        <v>3.5099999999999999E-2</v>
      </c>
      <c r="DI14" s="15">
        <v>3.6200000000000003E-2</v>
      </c>
      <c r="DJ14" s="16">
        <v>3.56E-2</v>
      </c>
    </row>
    <row r="15" spans="1:114" x14ac:dyDescent="0.3">
      <c r="A15" s="13" t="s">
        <v>19</v>
      </c>
      <c r="B15" s="14">
        <v>1</v>
      </c>
      <c r="C15" s="15" t="s">
        <v>20</v>
      </c>
      <c r="D15" s="15">
        <v>3.5</v>
      </c>
      <c r="E15" s="15">
        <v>3.4013</v>
      </c>
      <c r="F15" s="15">
        <v>3.5</v>
      </c>
      <c r="G15" s="15">
        <v>3.5</v>
      </c>
      <c r="H15" s="15">
        <v>3.5</v>
      </c>
      <c r="I15" s="15">
        <v>3.5</v>
      </c>
      <c r="J15" s="15">
        <v>3.5</v>
      </c>
      <c r="K15" s="15">
        <v>3.5</v>
      </c>
      <c r="L15" s="15">
        <v>3.5</v>
      </c>
      <c r="M15" s="15">
        <v>3.5</v>
      </c>
      <c r="N15" s="15">
        <v>3.5</v>
      </c>
      <c r="O15" s="15">
        <v>3.5</v>
      </c>
      <c r="P15" s="15">
        <v>3.5</v>
      </c>
      <c r="Q15" s="15">
        <v>3.5</v>
      </c>
      <c r="R15" s="15">
        <v>3.5</v>
      </c>
      <c r="S15" s="15">
        <v>3.3719999999999999</v>
      </c>
      <c r="T15" s="15">
        <v>3.4142999999999999</v>
      </c>
      <c r="U15" s="15">
        <v>3.5</v>
      </c>
      <c r="V15" s="15">
        <v>3.2565</v>
      </c>
      <c r="W15" s="15">
        <v>3.5</v>
      </c>
      <c r="X15" s="15">
        <v>3.4735999999999998</v>
      </c>
      <c r="Y15" s="15">
        <v>3.34</v>
      </c>
      <c r="Z15" s="15">
        <v>3.2538999999999998</v>
      </c>
      <c r="AA15" s="15">
        <v>3.5</v>
      </c>
      <c r="AB15" s="15">
        <v>3.5</v>
      </c>
      <c r="AC15" s="15">
        <v>3.5</v>
      </c>
      <c r="AD15" s="15">
        <v>3.5</v>
      </c>
      <c r="AE15" s="15">
        <v>3.4079000000000002</v>
      </c>
      <c r="AF15" s="15">
        <v>3.3906000000000001</v>
      </c>
      <c r="AG15" s="15">
        <v>3.5</v>
      </c>
      <c r="AH15" s="15">
        <v>3.2132000000000001</v>
      </c>
      <c r="AI15" s="15">
        <v>3.5</v>
      </c>
      <c r="AJ15" s="15">
        <v>3.5</v>
      </c>
      <c r="AK15" s="15">
        <v>3.5</v>
      </c>
      <c r="AL15" s="15">
        <v>3.5</v>
      </c>
      <c r="AM15" s="15">
        <v>3.5</v>
      </c>
      <c r="AN15" s="15">
        <v>3.5</v>
      </c>
      <c r="AO15" s="15">
        <v>3.5</v>
      </c>
      <c r="AP15" s="15">
        <v>3.3209</v>
      </c>
      <c r="AQ15" s="15">
        <v>3.1930999999999998</v>
      </c>
      <c r="AR15" s="15">
        <v>3.5</v>
      </c>
      <c r="AS15" s="15">
        <v>3.5</v>
      </c>
      <c r="AT15" s="15">
        <v>3.5</v>
      </c>
      <c r="AU15" s="15">
        <v>3.5</v>
      </c>
      <c r="AV15" s="15">
        <v>3.5</v>
      </c>
      <c r="AW15" s="15">
        <v>3.5</v>
      </c>
      <c r="AX15" s="15">
        <v>3.5</v>
      </c>
      <c r="AY15" s="15">
        <v>3.5</v>
      </c>
      <c r="AZ15" s="15">
        <v>3.5</v>
      </c>
      <c r="BA15" s="15">
        <v>3.4365000000000001</v>
      </c>
      <c r="BB15" s="15">
        <v>3.5</v>
      </c>
      <c r="BC15" s="15">
        <v>3.1284000000000001</v>
      </c>
      <c r="BD15" s="15">
        <v>3.0125999999999999</v>
      </c>
      <c r="BE15" s="15">
        <v>2.7995000000000001</v>
      </c>
      <c r="BF15" s="15">
        <v>2.6110000000000002</v>
      </c>
      <c r="BG15" s="15">
        <v>2.3816999999999999</v>
      </c>
      <c r="BH15" s="15">
        <v>2.2667000000000002</v>
      </c>
      <c r="BI15" s="15">
        <v>2.0714999999999999</v>
      </c>
      <c r="BJ15" s="15">
        <v>1.927</v>
      </c>
      <c r="BK15" s="15">
        <v>1.7947</v>
      </c>
      <c r="BL15" s="15">
        <v>1.6312</v>
      </c>
      <c r="BM15" s="15">
        <v>1.5214000000000001</v>
      </c>
      <c r="BN15" s="15">
        <v>1.4021999999999999</v>
      </c>
      <c r="BO15" s="15">
        <v>1.3143</v>
      </c>
      <c r="BP15" s="15">
        <v>1.2235</v>
      </c>
      <c r="BQ15" s="15">
        <v>1.1483000000000001</v>
      </c>
      <c r="BR15" s="15">
        <v>1.0724</v>
      </c>
      <c r="BS15" s="15">
        <v>1.0106999999999999</v>
      </c>
      <c r="BT15" s="15">
        <v>0.94969999999999999</v>
      </c>
      <c r="BU15" s="15">
        <v>0.89790000000000003</v>
      </c>
      <c r="BV15" s="15">
        <v>0.84760000000000002</v>
      </c>
      <c r="BW15" s="15">
        <v>0.80649999999999999</v>
      </c>
      <c r="BX15" s="15">
        <v>0.76449999999999996</v>
      </c>
      <c r="BY15" s="15">
        <v>0.72909999999999997</v>
      </c>
      <c r="BZ15" s="15">
        <v>0.69359999999999999</v>
      </c>
      <c r="CA15" s="15">
        <v>0.66180000000000005</v>
      </c>
      <c r="CB15" s="15">
        <v>0.62780000000000002</v>
      </c>
      <c r="CC15" s="15">
        <v>0.59960000000000002</v>
      </c>
      <c r="CD15" s="15">
        <v>0.56889999999999996</v>
      </c>
      <c r="CE15" s="15">
        <v>0.5423</v>
      </c>
      <c r="CF15" s="15">
        <v>0.5141</v>
      </c>
      <c r="CG15" s="15">
        <v>0.48659999999999998</v>
      </c>
      <c r="CH15" s="15">
        <v>0.46310000000000001</v>
      </c>
      <c r="CI15" s="15">
        <v>0.4375</v>
      </c>
      <c r="CJ15" s="15">
        <v>0.41439999999999999</v>
      </c>
      <c r="CK15" s="15">
        <v>0.38990000000000002</v>
      </c>
      <c r="CL15" s="15">
        <v>0.37</v>
      </c>
      <c r="CM15" s="15">
        <v>0.34860000000000002</v>
      </c>
      <c r="CN15" s="15">
        <v>0.32669999999999999</v>
      </c>
      <c r="CO15" s="15">
        <v>0.3075</v>
      </c>
      <c r="CP15" s="15">
        <v>0.28820000000000001</v>
      </c>
      <c r="CQ15" s="15">
        <v>0.27</v>
      </c>
      <c r="CR15" s="15">
        <v>0.25509999999999999</v>
      </c>
      <c r="CS15" s="15">
        <v>0.23810000000000001</v>
      </c>
      <c r="CT15" s="15">
        <v>0.22359999999999999</v>
      </c>
      <c r="CU15" s="15">
        <v>0.2109</v>
      </c>
      <c r="CV15" s="15">
        <v>0.19670000000000001</v>
      </c>
      <c r="CW15" s="15">
        <v>0.185</v>
      </c>
      <c r="CX15" s="15">
        <v>0.17330000000000001</v>
      </c>
      <c r="CY15" s="15">
        <v>0.16209999999999999</v>
      </c>
      <c r="CZ15" s="15">
        <v>0.15240000000000001</v>
      </c>
      <c r="DA15" s="15">
        <v>0.14319999999999999</v>
      </c>
      <c r="DB15" s="15">
        <v>0.1336</v>
      </c>
      <c r="DC15" s="15">
        <v>0.12620000000000001</v>
      </c>
      <c r="DD15" s="15">
        <v>0.1198</v>
      </c>
      <c r="DE15" s="15">
        <v>0.1144</v>
      </c>
      <c r="DF15" s="15">
        <v>0.1085</v>
      </c>
      <c r="DG15" s="15">
        <v>0.1043</v>
      </c>
      <c r="DH15" s="15">
        <v>0.10050000000000001</v>
      </c>
      <c r="DI15" s="15">
        <v>9.7000000000000003E-2</v>
      </c>
      <c r="DJ15" s="16">
        <v>9.3299999999999994E-2</v>
      </c>
    </row>
    <row r="16" spans="1:114" x14ac:dyDescent="0.3">
      <c r="A16" s="13" t="s">
        <v>21</v>
      </c>
      <c r="B16" s="14">
        <v>2</v>
      </c>
      <c r="C16" s="15" t="s">
        <v>20</v>
      </c>
      <c r="D16" s="15">
        <v>3.5</v>
      </c>
      <c r="E16" s="15">
        <v>3.4495</v>
      </c>
      <c r="F16" s="15">
        <v>3.5</v>
      </c>
      <c r="G16" s="15">
        <v>3.5</v>
      </c>
      <c r="H16" s="15">
        <v>3.5</v>
      </c>
      <c r="I16" s="15">
        <v>3.5</v>
      </c>
      <c r="J16" s="15">
        <v>3.5</v>
      </c>
      <c r="K16" s="15">
        <v>3.5</v>
      </c>
      <c r="L16" s="15">
        <v>3.5</v>
      </c>
      <c r="M16" s="15">
        <v>3.5</v>
      </c>
      <c r="N16" s="15">
        <v>3.5</v>
      </c>
      <c r="O16" s="15">
        <v>3.5</v>
      </c>
      <c r="P16" s="15">
        <v>3.5</v>
      </c>
      <c r="Q16" s="15">
        <v>3.5</v>
      </c>
      <c r="R16" s="15">
        <v>3.5</v>
      </c>
      <c r="S16" s="15">
        <v>3.4813000000000001</v>
      </c>
      <c r="T16" s="15">
        <v>3.5</v>
      </c>
      <c r="U16" s="15">
        <v>3.5</v>
      </c>
      <c r="V16" s="15">
        <v>3.5</v>
      </c>
      <c r="W16" s="15">
        <v>3.5</v>
      </c>
      <c r="X16" s="15">
        <v>3.5</v>
      </c>
      <c r="Y16" s="15">
        <v>3.5</v>
      </c>
      <c r="Z16" s="15">
        <v>3.5</v>
      </c>
      <c r="AA16" s="15">
        <v>3.5</v>
      </c>
      <c r="AB16" s="15">
        <v>3.3445999999999998</v>
      </c>
      <c r="AC16" s="15">
        <v>3.5</v>
      </c>
      <c r="AD16" s="15">
        <v>3.5</v>
      </c>
      <c r="AE16" s="15">
        <v>3.5</v>
      </c>
      <c r="AF16" s="15">
        <v>3.5</v>
      </c>
      <c r="AG16" s="15">
        <v>3.5</v>
      </c>
      <c r="AH16" s="15">
        <v>3.5</v>
      </c>
      <c r="AI16" s="15">
        <v>3.5</v>
      </c>
      <c r="AJ16" s="15">
        <v>3.5</v>
      </c>
      <c r="AK16" s="15">
        <v>3.5</v>
      </c>
      <c r="AL16" s="15">
        <v>3.5</v>
      </c>
      <c r="AM16" s="15">
        <v>3.5</v>
      </c>
      <c r="AN16" s="15">
        <v>3.5</v>
      </c>
      <c r="AO16" s="15">
        <v>3.5</v>
      </c>
      <c r="AP16" s="15">
        <v>3.3186</v>
      </c>
      <c r="AQ16" s="15">
        <v>3.5</v>
      </c>
      <c r="AR16" s="15">
        <v>3.5</v>
      </c>
      <c r="AS16" s="15">
        <v>3.5</v>
      </c>
      <c r="AT16" s="15">
        <v>3.5</v>
      </c>
      <c r="AU16" s="15">
        <v>3.4588999999999999</v>
      </c>
      <c r="AV16" s="15">
        <v>3.2938999999999998</v>
      </c>
      <c r="AW16" s="15">
        <v>3.5</v>
      </c>
      <c r="AX16" s="15">
        <v>3.4582000000000002</v>
      </c>
      <c r="AY16" s="15">
        <v>3.5</v>
      </c>
      <c r="AZ16" s="15">
        <v>3.5</v>
      </c>
      <c r="BA16" s="15">
        <v>3.5</v>
      </c>
      <c r="BB16" s="15">
        <v>3.5</v>
      </c>
      <c r="BC16" s="15">
        <v>3.4117999999999999</v>
      </c>
      <c r="BD16" s="15">
        <v>3.5</v>
      </c>
      <c r="BE16" s="15">
        <v>3.2294</v>
      </c>
      <c r="BF16" s="15">
        <v>3.3129</v>
      </c>
      <c r="BG16" s="15">
        <v>2.9003999999999999</v>
      </c>
      <c r="BH16" s="15">
        <v>2.8168000000000002</v>
      </c>
      <c r="BI16" s="15">
        <v>2.5665</v>
      </c>
      <c r="BJ16" s="15">
        <v>2.3921999999999999</v>
      </c>
      <c r="BK16" s="15">
        <v>2.2410999999999999</v>
      </c>
      <c r="BL16" s="15">
        <v>2.0495999999999999</v>
      </c>
      <c r="BM16" s="15">
        <v>1.8835999999999999</v>
      </c>
      <c r="BN16" s="15">
        <v>1.7313000000000001</v>
      </c>
      <c r="BO16" s="15">
        <v>1.6276999999999999</v>
      </c>
      <c r="BP16" s="15">
        <v>1.5169999999999999</v>
      </c>
      <c r="BQ16" s="15">
        <v>1.4225000000000001</v>
      </c>
      <c r="BR16" s="15">
        <v>1.3293999999999999</v>
      </c>
      <c r="BS16" s="15">
        <v>1.2519</v>
      </c>
      <c r="BT16" s="15">
        <v>1.1763999999999999</v>
      </c>
      <c r="BU16" s="15">
        <v>1.1112</v>
      </c>
      <c r="BV16" s="15">
        <v>1.0471999999999999</v>
      </c>
      <c r="BW16" s="15">
        <v>0.99580000000000002</v>
      </c>
      <c r="BX16" s="15">
        <v>0.94350000000000001</v>
      </c>
      <c r="BY16" s="15">
        <v>0.90029999999999999</v>
      </c>
      <c r="BZ16" s="15">
        <v>0.85599999999999998</v>
      </c>
      <c r="CA16" s="15">
        <v>0.81630000000000003</v>
      </c>
      <c r="CB16" s="15">
        <v>0.77329999999999999</v>
      </c>
      <c r="CC16" s="15">
        <v>0.7379</v>
      </c>
      <c r="CD16" s="15">
        <v>0.69989999999999997</v>
      </c>
      <c r="CE16" s="15">
        <v>0.66610000000000003</v>
      </c>
      <c r="CF16" s="15">
        <v>0.63100000000000001</v>
      </c>
      <c r="CG16" s="15">
        <v>0.59750000000000003</v>
      </c>
      <c r="CH16" s="15">
        <v>0.56730000000000003</v>
      </c>
      <c r="CI16" s="15">
        <v>0.53569999999999995</v>
      </c>
      <c r="CJ16" s="15">
        <v>0.5081</v>
      </c>
      <c r="CK16" s="15">
        <v>0.47799999999999998</v>
      </c>
      <c r="CL16" s="15">
        <v>0.45219999999999999</v>
      </c>
      <c r="CM16" s="15">
        <v>0.42480000000000001</v>
      </c>
      <c r="CN16" s="15">
        <v>0.3967</v>
      </c>
      <c r="CO16" s="15">
        <v>0.37319999999999998</v>
      </c>
      <c r="CP16" s="15">
        <v>0.3493</v>
      </c>
      <c r="CQ16" s="15">
        <v>0.32779999999999998</v>
      </c>
      <c r="CR16" s="15">
        <v>0.3085</v>
      </c>
      <c r="CS16" s="15">
        <v>0.28710000000000002</v>
      </c>
      <c r="CT16" s="15">
        <v>0.26829999999999998</v>
      </c>
      <c r="CU16" s="15">
        <v>0.25230000000000002</v>
      </c>
      <c r="CV16" s="15">
        <v>0.23499999999999999</v>
      </c>
      <c r="CW16" s="15">
        <v>0.2195</v>
      </c>
      <c r="CX16" s="15">
        <v>0.20599999999999999</v>
      </c>
      <c r="CY16" s="15">
        <v>0.19259999999999999</v>
      </c>
      <c r="CZ16" s="15">
        <v>0.17949999999999999</v>
      </c>
      <c r="DA16" s="15">
        <v>0.1681</v>
      </c>
      <c r="DB16" s="15">
        <v>0.15720000000000001</v>
      </c>
      <c r="DC16" s="15">
        <v>0.14760000000000001</v>
      </c>
      <c r="DD16" s="15">
        <v>0.13950000000000001</v>
      </c>
      <c r="DE16" s="15">
        <v>0.13220000000000001</v>
      </c>
      <c r="DF16" s="15">
        <v>0.1255</v>
      </c>
      <c r="DG16" s="15">
        <v>0.1198</v>
      </c>
      <c r="DH16" s="15">
        <v>0.1147</v>
      </c>
      <c r="DI16" s="15">
        <v>0.1106</v>
      </c>
      <c r="DJ16" s="16">
        <v>0.10539999999999999</v>
      </c>
    </row>
    <row r="17" spans="1:114" x14ac:dyDescent="0.3">
      <c r="A17" s="13" t="s">
        <v>22</v>
      </c>
      <c r="B17" s="14">
        <v>3</v>
      </c>
      <c r="C17" s="15" t="s">
        <v>20</v>
      </c>
      <c r="D17" s="15">
        <v>3.5</v>
      </c>
      <c r="E17" s="15">
        <v>3.4586999999999999</v>
      </c>
      <c r="F17" s="15">
        <v>3.5</v>
      </c>
      <c r="G17" s="15">
        <v>3.5</v>
      </c>
      <c r="H17" s="15">
        <v>3.5</v>
      </c>
      <c r="I17" s="15">
        <v>3.5</v>
      </c>
      <c r="J17" s="15">
        <v>3.5</v>
      </c>
      <c r="K17" s="15">
        <v>3.5</v>
      </c>
      <c r="L17" s="15">
        <v>3.5</v>
      </c>
      <c r="M17" s="15">
        <v>3.5</v>
      </c>
      <c r="N17" s="15">
        <v>3.5</v>
      </c>
      <c r="O17" s="15">
        <v>3.5</v>
      </c>
      <c r="P17" s="15">
        <v>3.4925000000000002</v>
      </c>
      <c r="Q17" s="15">
        <v>3.5</v>
      </c>
      <c r="R17" s="15">
        <v>3.5</v>
      </c>
      <c r="S17" s="15">
        <v>3.4296000000000002</v>
      </c>
      <c r="T17" s="15">
        <v>3.5</v>
      </c>
      <c r="U17" s="15">
        <v>3.5</v>
      </c>
      <c r="V17" s="15">
        <v>3.5</v>
      </c>
      <c r="W17" s="15">
        <v>3.5</v>
      </c>
      <c r="X17" s="15">
        <v>3.5</v>
      </c>
      <c r="Y17" s="15">
        <v>3.4525999999999999</v>
      </c>
      <c r="Z17" s="15">
        <v>3.4956</v>
      </c>
      <c r="AA17" s="15">
        <v>3.5</v>
      </c>
      <c r="AB17" s="15">
        <v>3.4138999999999999</v>
      </c>
      <c r="AC17" s="15">
        <v>3.2928000000000002</v>
      </c>
      <c r="AD17" s="15">
        <v>3.5</v>
      </c>
      <c r="AE17" s="15">
        <v>3.1061999999999999</v>
      </c>
      <c r="AF17" s="15">
        <v>3.4653999999999998</v>
      </c>
      <c r="AG17" s="15">
        <v>3.2637</v>
      </c>
      <c r="AH17" s="15">
        <v>3.1044</v>
      </c>
      <c r="AI17" s="15">
        <v>3.5</v>
      </c>
      <c r="AJ17" s="15">
        <v>3.2625999999999999</v>
      </c>
      <c r="AK17" s="15">
        <v>3.4714</v>
      </c>
      <c r="AL17" s="15">
        <v>3.5</v>
      </c>
      <c r="AM17" s="15">
        <v>3.4683000000000002</v>
      </c>
      <c r="AN17" s="15">
        <v>3.3180999999999998</v>
      </c>
      <c r="AO17" s="15">
        <v>3.5</v>
      </c>
      <c r="AP17" s="15">
        <v>3.5</v>
      </c>
      <c r="AQ17" s="15">
        <v>3.5</v>
      </c>
      <c r="AR17" s="15">
        <v>3.5</v>
      </c>
      <c r="AS17" s="15">
        <v>3.5</v>
      </c>
      <c r="AT17" s="15">
        <v>3.5</v>
      </c>
      <c r="AU17" s="15">
        <v>3.3792</v>
      </c>
      <c r="AV17" s="15">
        <v>3.5</v>
      </c>
      <c r="AW17" s="15">
        <v>3.1463999999999999</v>
      </c>
      <c r="AX17" s="15">
        <v>3.0097999999999998</v>
      </c>
      <c r="AY17" s="15">
        <v>3.3700999999999999</v>
      </c>
      <c r="AZ17" s="15">
        <v>3.4641999999999999</v>
      </c>
      <c r="BA17" s="15">
        <v>3.5</v>
      </c>
      <c r="BB17" s="15">
        <v>3.5</v>
      </c>
      <c r="BC17" s="15">
        <v>3.2961999999999998</v>
      </c>
      <c r="BD17" s="15">
        <v>3.5</v>
      </c>
      <c r="BE17" s="15">
        <v>3.5</v>
      </c>
      <c r="BF17" s="15">
        <v>3.5</v>
      </c>
      <c r="BG17" s="15">
        <v>3.1972</v>
      </c>
      <c r="BH17" s="15">
        <v>3.1682999999999999</v>
      </c>
      <c r="BI17" s="15">
        <v>2.8079000000000001</v>
      </c>
      <c r="BJ17" s="15">
        <v>2.6755</v>
      </c>
      <c r="BK17" s="15">
        <v>2.5427</v>
      </c>
      <c r="BL17" s="15">
        <v>2.2984</v>
      </c>
      <c r="BM17" s="15">
        <v>2.1518000000000002</v>
      </c>
      <c r="BN17" s="15">
        <v>1.9705999999999999</v>
      </c>
      <c r="BO17" s="15">
        <v>1.851</v>
      </c>
      <c r="BP17" s="15">
        <v>1.7306999999999999</v>
      </c>
      <c r="BQ17" s="15">
        <v>1.6276999999999999</v>
      </c>
      <c r="BR17" s="15">
        <v>1.5152000000000001</v>
      </c>
      <c r="BS17" s="15">
        <v>1.4294</v>
      </c>
      <c r="BT17" s="15">
        <v>1.3407</v>
      </c>
      <c r="BU17" s="15">
        <v>1.2694000000000001</v>
      </c>
      <c r="BV17" s="15">
        <v>1.1958</v>
      </c>
      <c r="BW17" s="15">
        <v>1.1361000000000001</v>
      </c>
      <c r="BX17" s="15">
        <v>1.0780000000000001</v>
      </c>
      <c r="BY17" s="15">
        <v>1.0286</v>
      </c>
      <c r="BZ17" s="15">
        <v>0.97889999999999999</v>
      </c>
      <c r="CA17" s="15">
        <v>0.9325</v>
      </c>
      <c r="CB17" s="15">
        <v>0.88419999999999999</v>
      </c>
      <c r="CC17" s="15">
        <v>0.84279999999999999</v>
      </c>
      <c r="CD17" s="15">
        <v>0.80069999999999997</v>
      </c>
      <c r="CE17" s="15">
        <v>0.76229999999999998</v>
      </c>
      <c r="CF17" s="15">
        <v>0.72130000000000005</v>
      </c>
      <c r="CG17" s="15">
        <v>0.68240000000000001</v>
      </c>
      <c r="CH17" s="15">
        <v>0.64859999999999995</v>
      </c>
      <c r="CI17" s="15">
        <v>0.61250000000000004</v>
      </c>
      <c r="CJ17" s="15">
        <v>0.58089999999999997</v>
      </c>
      <c r="CK17" s="15">
        <v>0.54590000000000005</v>
      </c>
      <c r="CL17" s="15">
        <v>0.51659999999999995</v>
      </c>
      <c r="CM17" s="15">
        <v>0.4859</v>
      </c>
      <c r="CN17" s="15">
        <v>0.45390000000000003</v>
      </c>
      <c r="CO17" s="15">
        <v>0.42730000000000001</v>
      </c>
      <c r="CP17" s="15">
        <v>0.39989999999999998</v>
      </c>
      <c r="CQ17" s="15">
        <v>0.37490000000000001</v>
      </c>
      <c r="CR17" s="15">
        <v>0.35299999999999998</v>
      </c>
      <c r="CS17" s="15">
        <v>0.32869999999999999</v>
      </c>
      <c r="CT17" s="15">
        <v>0.3075</v>
      </c>
      <c r="CU17" s="15">
        <v>0.28939999999999999</v>
      </c>
      <c r="CV17" s="15">
        <v>0.26939999999999997</v>
      </c>
      <c r="CW17" s="15">
        <v>0.25190000000000001</v>
      </c>
      <c r="CX17" s="15">
        <v>0.23649999999999999</v>
      </c>
      <c r="CY17" s="15">
        <v>0.22059999999999999</v>
      </c>
      <c r="CZ17" s="15">
        <v>0.20630000000000001</v>
      </c>
      <c r="DA17" s="15">
        <v>0.19370000000000001</v>
      </c>
      <c r="DB17" s="15">
        <v>0.1807</v>
      </c>
      <c r="DC17" s="15">
        <v>0.16930000000000001</v>
      </c>
      <c r="DD17" s="15">
        <v>0.1608</v>
      </c>
      <c r="DE17" s="15">
        <v>0.15279999999999999</v>
      </c>
      <c r="DF17" s="15">
        <v>0.14510000000000001</v>
      </c>
      <c r="DG17" s="15">
        <v>0.13800000000000001</v>
      </c>
      <c r="DH17" s="15">
        <v>0.1323</v>
      </c>
      <c r="DI17" s="15">
        <v>0.1273</v>
      </c>
      <c r="DJ17" s="16">
        <v>0.1222</v>
      </c>
    </row>
    <row r="21" spans="1:114" x14ac:dyDescent="0.3">
      <c r="AL21" s="11">
        <v>3.0644</v>
      </c>
      <c r="AM21" s="15">
        <v>1.1489</v>
      </c>
      <c r="AN21" s="15">
        <v>0.4667</v>
      </c>
      <c r="AO21" s="15">
        <v>0.24179999999999999</v>
      </c>
      <c r="AP21" s="15">
        <v>0.16569999999999999</v>
      </c>
      <c r="AQ21" s="15">
        <v>0.13320000000000001</v>
      </c>
      <c r="AR21" s="15"/>
      <c r="AS21" s="15"/>
      <c r="AT21" s="15"/>
    </row>
    <row r="22" spans="1:114" x14ac:dyDescent="0.3">
      <c r="AL22" s="11">
        <v>2.9417</v>
      </c>
      <c r="AM22" s="15">
        <v>1.1033999999999999</v>
      </c>
      <c r="AN22" s="15">
        <v>0.43919999999999998</v>
      </c>
      <c r="AO22" s="15">
        <v>0.22040000000000001</v>
      </c>
      <c r="AP22" s="15">
        <v>0.14580000000000001</v>
      </c>
      <c r="AQ22" s="15">
        <v>0.1144</v>
      </c>
      <c r="AR22" s="15"/>
      <c r="AS22" s="15"/>
      <c r="AT22" s="15"/>
    </row>
    <row r="23" spans="1:114" x14ac:dyDescent="0.3">
      <c r="AL23" s="11">
        <v>2.9276</v>
      </c>
      <c r="AM23" s="15">
        <v>1.1419999999999999</v>
      </c>
      <c r="AN23" s="15">
        <v>0.45779999999999998</v>
      </c>
      <c r="AO23" s="15">
        <v>0.23380000000000001</v>
      </c>
      <c r="AP23" s="15">
        <v>0.15759999999999999</v>
      </c>
      <c r="AQ23" s="15">
        <v>0.1249</v>
      </c>
      <c r="AR23" s="15"/>
      <c r="AS23" s="15"/>
      <c r="AT23" s="15"/>
    </row>
    <row r="24" spans="1:114" x14ac:dyDescent="0.3">
      <c r="AL24" s="11">
        <v>2.8740999999999999</v>
      </c>
      <c r="AM24" s="15">
        <v>1.0774999999999999</v>
      </c>
      <c r="AN24" s="15">
        <v>0.42659999999999998</v>
      </c>
      <c r="AO24" s="15">
        <v>0.21329999999999999</v>
      </c>
      <c r="AP24" s="15">
        <v>0.14030000000000001</v>
      </c>
      <c r="AQ24" s="15">
        <v>0.1091</v>
      </c>
      <c r="AR24" s="15"/>
      <c r="AS24" s="15"/>
      <c r="AT24" s="15"/>
    </row>
    <row r="25" spans="1:114" x14ac:dyDescent="0.3">
      <c r="E25">
        <v>0</v>
      </c>
      <c r="F25">
        <v>0.13320000000000001</v>
      </c>
      <c r="G25">
        <v>0</v>
      </c>
      <c r="H25">
        <f t="shared" ref="H25:H30" si="0">F25-$F$25</f>
        <v>0</v>
      </c>
      <c r="J25">
        <v>0</v>
      </c>
      <c r="AL25" s="11">
        <v>2.8573</v>
      </c>
      <c r="AM25" s="15">
        <v>1.1255999999999999</v>
      </c>
      <c r="AN25" s="15">
        <v>0.44979999999999998</v>
      </c>
      <c r="AO25" s="15">
        <v>0.2273</v>
      </c>
      <c r="AP25" s="15">
        <v>0.1517</v>
      </c>
      <c r="AQ25" s="15">
        <v>0.12039999999999999</v>
      </c>
      <c r="AR25" s="15"/>
      <c r="AS25" s="15"/>
      <c r="AT25" s="15"/>
    </row>
    <row r="26" spans="1:114" x14ac:dyDescent="0.3">
      <c r="E26">
        <v>3</v>
      </c>
      <c r="F26">
        <v>0.16569999999999999</v>
      </c>
      <c r="G26">
        <v>10</v>
      </c>
      <c r="H26">
        <f t="shared" si="0"/>
        <v>3.2499999999999973E-2</v>
      </c>
      <c r="J26">
        <v>10</v>
      </c>
      <c r="AL26" s="11">
        <v>2.8451</v>
      </c>
      <c r="AM26" s="15">
        <v>1.0995999999999999</v>
      </c>
      <c r="AN26" s="15">
        <v>0.45889999999999997</v>
      </c>
      <c r="AO26" s="15">
        <v>0.24610000000000001</v>
      </c>
      <c r="AP26" s="15">
        <v>0.17480000000000001</v>
      </c>
      <c r="AQ26" s="15">
        <v>0.14380000000000001</v>
      </c>
      <c r="AR26" s="15"/>
      <c r="AS26" s="15"/>
      <c r="AT26" s="15"/>
    </row>
    <row r="27" spans="1:114" x14ac:dyDescent="0.3">
      <c r="E27">
        <v>10</v>
      </c>
      <c r="F27">
        <v>0.24179999999999999</v>
      </c>
      <c r="G27">
        <v>33.299999999999997</v>
      </c>
      <c r="H27">
        <f t="shared" si="0"/>
        <v>0.10859999999999997</v>
      </c>
      <c r="J27">
        <v>33.299999999999997</v>
      </c>
      <c r="AL27" s="11">
        <v>2.8039000000000001</v>
      </c>
      <c r="AM27" s="15">
        <v>1.1505000000000001</v>
      </c>
      <c r="AN27" s="15">
        <v>0.4642</v>
      </c>
      <c r="AO27" s="15">
        <v>0.2379</v>
      </c>
      <c r="AP27" s="15">
        <v>0.16259999999999999</v>
      </c>
      <c r="AQ27" s="15">
        <v>0.1295</v>
      </c>
      <c r="AR27" s="15"/>
      <c r="AS27" s="15"/>
      <c r="AT27" s="15"/>
    </row>
    <row r="28" spans="1:114" x14ac:dyDescent="0.3">
      <c r="E28">
        <v>30</v>
      </c>
      <c r="F28">
        <v>0.4667</v>
      </c>
      <c r="G28">
        <v>100</v>
      </c>
      <c r="H28">
        <f t="shared" si="0"/>
        <v>0.33350000000000002</v>
      </c>
      <c r="J28">
        <v>100</v>
      </c>
      <c r="AL28" s="11">
        <v>2.7578999999999998</v>
      </c>
      <c r="AM28" s="15">
        <v>1.0759000000000001</v>
      </c>
      <c r="AN28" s="15">
        <v>0.45429999999999998</v>
      </c>
      <c r="AO28" s="15">
        <v>0.24790000000000001</v>
      </c>
      <c r="AP28" s="15">
        <v>0.17829999999999999</v>
      </c>
      <c r="AQ28" s="15">
        <v>0.1492</v>
      </c>
      <c r="AR28" s="15"/>
      <c r="AS28" s="15"/>
      <c r="AT28" s="15"/>
    </row>
    <row r="29" spans="1:114" x14ac:dyDescent="0.3">
      <c r="E29">
        <v>100</v>
      </c>
      <c r="F29">
        <v>1.1489</v>
      </c>
      <c r="G29">
        <v>333</v>
      </c>
      <c r="H29">
        <f t="shared" si="0"/>
        <v>1.0157</v>
      </c>
      <c r="J29">
        <v>333</v>
      </c>
      <c r="AL29" s="11">
        <v>2.7218</v>
      </c>
      <c r="AM29" s="15">
        <v>1.1212</v>
      </c>
      <c r="AN29" s="15">
        <v>0.46260000000000001</v>
      </c>
      <c r="AO29" s="15">
        <v>0.245</v>
      </c>
      <c r="AP29" s="15">
        <v>0.17150000000000001</v>
      </c>
      <c r="AQ29" s="15">
        <v>0.13930000000000001</v>
      </c>
      <c r="AR29" s="15"/>
      <c r="AS29" s="15"/>
      <c r="AT29" s="15"/>
    </row>
    <row r="30" spans="1:114" x14ac:dyDescent="0.3">
      <c r="E30">
        <v>300</v>
      </c>
      <c r="F30">
        <v>3.0644</v>
      </c>
      <c r="G30">
        <v>1000</v>
      </c>
      <c r="H30">
        <f t="shared" si="0"/>
        <v>2.9312</v>
      </c>
      <c r="J30">
        <v>1000</v>
      </c>
      <c r="AL30" s="11">
        <v>2.7006999999999999</v>
      </c>
      <c r="AM30" s="15">
        <v>1.1379999999999999</v>
      </c>
      <c r="AN30" s="15">
        <v>0.46550000000000002</v>
      </c>
      <c r="AO30" s="15">
        <v>0.2432</v>
      </c>
      <c r="AP30" s="15">
        <v>0.1686</v>
      </c>
      <c r="AQ30" s="15">
        <v>0.13650000000000001</v>
      </c>
      <c r="AR30" s="15"/>
      <c r="AS30" s="15"/>
      <c r="AT30" s="15"/>
    </row>
    <row r="31" spans="1:114" x14ac:dyDescent="0.3">
      <c r="AL31" s="11">
        <v>2.6251000000000002</v>
      </c>
      <c r="AM31" s="15">
        <v>1.0402</v>
      </c>
      <c r="AN31" s="15">
        <v>0.44650000000000001</v>
      </c>
      <c r="AO31" s="15">
        <v>0.24929999999999999</v>
      </c>
      <c r="AP31" s="15">
        <v>0.18190000000000001</v>
      </c>
      <c r="AQ31" s="15">
        <v>0.15359999999999999</v>
      </c>
      <c r="AR31" s="15"/>
      <c r="AS31" s="15"/>
      <c r="AT31" s="15"/>
    </row>
    <row r="32" spans="1:114" x14ac:dyDescent="0.3">
      <c r="E32">
        <v>2.5</v>
      </c>
      <c r="G32" t="s">
        <v>26</v>
      </c>
    </row>
    <row r="33" spans="2:20" x14ac:dyDescent="0.3">
      <c r="D33" t="s">
        <v>24</v>
      </c>
      <c r="E33">
        <v>0.18189999999999998</v>
      </c>
      <c r="F33">
        <f>E33-$E$33</f>
        <v>0</v>
      </c>
      <c r="G33">
        <f>F33/0.0029+0.0175</f>
        <v>1.7500000000000002E-2</v>
      </c>
    </row>
    <row r="34" spans="2:20" x14ac:dyDescent="0.3">
      <c r="D34" t="s">
        <v>25</v>
      </c>
      <c r="E34">
        <v>0.21193333333333333</v>
      </c>
      <c r="F34">
        <f t="shared" ref="F34:F38" si="1">E34-$E$33</f>
        <v>3.0033333333333356E-2</v>
      </c>
      <c r="G34">
        <f t="shared" ref="G34:G38" si="2">F34/0.0029+0.0175</f>
        <v>10.373821839080469</v>
      </c>
    </row>
    <row r="35" spans="2:20" x14ac:dyDescent="0.3">
      <c r="D35">
        <v>10</v>
      </c>
      <c r="E35">
        <v>0.21333333333333335</v>
      </c>
      <c r="F35">
        <f t="shared" si="1"/>
        <v>3.1433333333333369E-2</v>
      </c>
      <c r="G35">
        <f t="shared" si="2"/>
        <v>10.856580459770129</v>
      </c>
    </row>
    <row r="36" spans="2:20" x14ac:dyDescent="0.3">
      <c r="D36">
        <v>25</v>
      </c>
      <c r="E36">
        <v>0.21043333333333333</v>
      </c>
      <c r="F36">
        <f t="shared" si="1"/>
        <v>2.8533333333333355E-2</v>
      </c>
      <c r="G36">
        <f t="shared" si="2"/>
        <v>9.8565804597701234</v>
      </c>
    </row>
    <row r="37" spans="2:20" x14ac:dyDescent="0.3">
      <c r="D37">
        <v>50</v>
      </c>
      <c r="E37">
        <v>0.20933333333333334</v>
      </c>
      <c r="F37">
        <f t="shared" si="1"/>
        <v>2.7433333333333365E-2</v>
      </c>
      <c r="G37">
        <f t="shared" si="2"/>
        <v>9.4772701149425398</v>
      </c>
    </row>
    <row r="38" spans="2:20" x14ac:dyDescent="0.3">
      <c r="D38">
        <v>100</v>
      </c>
      <c r="E38">
        <v>0.21726666666666669</v>
      </c>
      <c r="F38">
        <f t="shared" si="1"/>
        <v>3.5366666666666713E-2</v>
      </c>
      <c r="G38">
        <f t="shared" si="2"/>
        <v>12.212902298850592</v>
      </c>
    </row>
    <row r="41" spans="2:20" x14ac:dyDescent="0.3">
      <c r="B41" s="19">
        <v>0.18260000000000001</v>
      </c>
      <c r="C41" s="20">
        <v>0.18</v>
      </c>
      <c r="D41" s="20">
        <v>0.1812</v>
      </c>
      <c r="H41" s="17"/>
    </row>
    <row r="42" spans="2:20" x14ac:dyDescent="0.3">
      <c r="B42" s="20">
        <v>0.21479999999999999</v>
      </c>
      <c r="C42" s="20">
        <v>0.21010000000000001</v>
      </c>
      <c r="D42" s="20">
        <v>0.2051</v>
      </c>
      <c r="F42" s="18"/>
      <c r="G42" s="17"/>
      <c r="H42" s="17"/>
    </row>
    <row r="43" spans="2:20" x14ac:dyDescent="0.3">
      <c r="B43" s="20">
        <v>0.23269999999999999</v>
      </c>
      <c r="C43" s="20">
        <v>0.24479999999999999</v>
      </c>
      <c r="D43" s="20">
        <v>0.2281</v>
      </c>
      <c r="F43" s="18"/>
      <c r="G43" s="17"/>
      <c r="H43" s="17"/>
    </row>
    <row r="44" spans="2:20" x14ac:dyDescent="0.3">
      <c r="B44" s="20">
        <v>0.2359</v>
      </c>
      <c r="C44" s="20">
        <v>0.22839999999999999</v>
      </c>
      <c r="D44" s="20">
        <v>0.2326</v>
      </c>
      <c r="F44" s="18"/>
      <c r="G44" s="17"/>
      <c r="H44" s="17"/>
    </row>
    <row r="45" spans="2:20" x14ac:dyDescent="0.3">
      <c r="B45" s="20">
        <v>0.2394</v>
      </c>
      <c r="C45" s="20">
        <v>0.2354</v>
      </c>
      <c r="D45" s="20">
        <v>0.26819999999999999</v>
      </c>
      <c r="F45" s="18"/>
      <c r="G45" s="17"/>
      <c r="H45" s="17"/>
    </row>
    <row r="46" spans="2:20" x14ac:dyDescent="0.3">
      <c r="B46" s="20">
        <v>0.25879999999999997</v>
      </c>
      <c r="C46" s="20">
        <v>0.251</v>
      </c>
      <c r="D46" s="20">
        <v>0.25380000000000003</v>
      </c>
      <c r="F46" s="18"/>
      <c r="G46" s="17"/>
      <c r="H46" s="17"/>
    </row>
    <row r="47" spans="2:20" x14ac:dyDescent="0.3">
      <c r="K47" t="s">
        <v>32</v>
      </c>
    </row>
    <row r="48" spans="2:20" x14ac:dyDescent="0.3">
      <c r="J48" t="s">
        <v>37</v>
      </c>
      <c r="K48">
        <v>0</v>
      </c>
      <c r="L48">
        <v>10</v>
      </c>
      <c r="M48">
        <v>25</v>
      </c>
      <c r="N48">
        <v>50</v>
      </c>
      <c r="O48">
        <v>100</v>
      </c>
      <c r="P48" s="23">
        <v>0</v>
      </c>
      <c r="Q48" s="23">
        <v>10</v>
      </c>
      <c r="R48" s="23">
        <v>25</v>
      </c>
      <c r="S48" s="23">
        <v>50</v>
      </c>
      <c r="T48" s="23">
        <v>100</v>
      </c>
    </row>
    <row r="49" spans="2:20" x14ac:dyDescent="0.3">
      <c r="B49" s="21">
        <v>0.18410000000000001</v>
      </c>
      <c r="C49" s="22">
        <v>0.17910000000000001</v>
      </c>
      <c r="D49" s="22">
        <v>0.18140000000000001</v>
      </c>
      <c r="E49" t="s">
        <v>28</v>
      </c>
      <c r="F49" s="23"/>
      <c r="G49" s="23"/>
      <c r="H49" s="23" t="s">
        <v>26</v>
      </c>
      <c r="J49" t="s">
        <v>29</v>
      </c>
      <c r="K49" t="s">
        <v>30</v>
      </c>
      <c r="L49" s="23" t="s">
        <v>30</v>
      </c>
      <c r="M49" s="23" t="s">
        <v>30</v>
      </c>
      <c r="N49" s="23" t="s">
        <v>30</v>
      </c>
      <c r="O49" s="23" t="s">
        <v>30</v>
      </c>
      <c r="P49" s="23" t="s">
        <v>31</v>
      </c>
      <c r="Q49" s="23" t="s">
        <v>31</v>
      </c>
      <c r="R49" s="23" t="s">
        <v>31</v>
      </c>
      <c r="S49" s="23" t="s">
        <v>31</v>
      </c>
      <c r="T49" s="23" t="s">
        <v>31</v>
      </c>
    </row>
    <row r="50" spans="2:20" x14ac:dyDescent="0.3">
      <c r="B50" s="22">
        <v>0.21540000000000001</v>
      </c>
      <c r="C50" s="22">
        <v>0.20949999999999999</v>
      </c>
      <c r="D50" s="22">
        <v>0.20480000000000001</v>
      </c>
      <c r="F50" s="23">
        <v>0.18190000000000001</v>
      </c>
      <c r="G50" s="23">
        <f t="shared" ref="G50:G55" si="3">F50-$E$33</f>
        <v>0</v>
      </c>
      <c r="H50" s="23">
        <f>G50/0.0029+0.0175</f>
        <v>1.7500000000000002E-2</v>
      </c>
      <c r="J50" s="23">
        <v>2.5</v>
      </c>
      <c r="K50" s="23">
        <v>10.373821839080469</v>
      </c>
      <c r="L50" s="23">
        <v>10.856580459770129</v>
      </c>
      <c r="M50" s="23">
        <v>9.8565804597701234</v>
      </c>
      <c r="N50" s="23">
        <v>9.4772701149425398</v>
      </c>
      <c r="O50" s="23">
        <v>12.212902298850592</v>
      </c>
      <c r="P50">
        <v>1.24498</v>
      </c>
      <c r="Q50">
        <v>2.1343399999999999</v>
      </c>
      <c r="R50">
        <v>1.11321</v>
      </c>
      <c r="S50">
        <v>3.2122199999999999</v>
      </c>
      <c r="T50">
        <v>1.07698</v>
      </c>
    </row>
    <row r="51" spans="2:20" x14ac:dyDescent="0.3">
      <c r="B51" s="22">
        <v>0.23219999999999999</v>
      </c>
      <c r="C51" s="22">
        <v>0.23419999999999999</v>
      </c>
      <c r="D51" s="22">
        <v>0.22919999999999999</v>
      </c>
      <c r="F51" s="23">
        <v>0.211933333333333</v>
      </c>
      <c r="G51" s="23">
        <f t="shared" si="3"/>
        <v>3.0033333333333023E-2</v>
      </c>
      <c r="H51" s="23">
        <f>G51/0.0029+0.0175</f>
        <v>10.373821839080353</v>
      </c>
      <c r="J51" s="23">
        <v>4</v>
      </c>
      <c r="K51" s="23">
        <v>11.707155172413799</v>
      </c>
      <c r="L51" s="23">
        <v>17.143936781609185</v>
      </c>
      <c r="M51" s="23">
        <v>17.212902298850576</v>
      </c>
      <c r="N51" s="23">
        <v>19.695660919540224</v>
      </c>
      <c r="O51" s="23">
        <v>25.603706896551731</v>
      </c>
      <c r="P51" s="23">
        <v>3.75680999655884</v>
      </c>
      <c r="Q51" s="23">
        <v>0.82230113206988154</v>
      </c>
      <c r="R51" s="23">
        <v>0.85907526165769565</v>
      </c>
      <c r="S51" s="23">
        <v>1.5151500738652022</v>
      </c>
      <c r="T51" s="23">
        <v>1.0391974300961557</v>
      </c>
    </row>
    <row r="52" spans="2:20" x14ac:dyDescent="0.3">
      <c r="B52" s="22">
        <v>0.23669999999999999</v>
      </c>
      <c r="C52" s="22">
        <v>0.2293</v>
      </c>
      <c r="D52" s="22">
        <v>0.23499999999999999</v>
      </c>
      <c r="F52" s="23">
        <v>0.21333333333333335</v>
      </c>
      <c r="G52" s="23">
        <f t="shared" si="3"/>
        <v>3.1433333333333369E-2</v>
      </c>
      <c r="H52" s="23">
        <f t="shared" ref="H52:H55" si="4">G52/0.0029+0.0175</f>
        <v>10.856580459770129</v>
      </c>
      <c r="J52" s="23">
        <v>6</v>
      </c>
      <c r="K52" s="23">
        <v>16.460028735632182</v>
      </c>
      <c r="L52" s="23">
        <v>24.051982758620692</v>
      </c>
      <c r="M52" s="23">
        <v>25.684166666666673</v>
      </c>
      <c r="N52" s="23">
        <v>30.086465517241368</v>
      </c>
      <c r="O52" s="23">
        <v>46.09795977011494</v>
      </c>
      <c r="P52">
        <v>2.1242100000000002</v>
      </c>
      <c r="Q52">
        <v>0.87953999999999999</v>
      </c>
      <c r="R52">
        <v>1.5662100000000001</v>
      </c>
      <c r="S52">
        <v>0.75622</v>
      </c>
      <c r="T52">
        <v>2.4596499999999999</v>
      </c>
    </row>
    <row r="53" spans="2:20" x14ac:dyDescent="0.3">
      <c r="B53" s="22">
        <v>0.2394</v>
      </c>
      <c r="C53" s="22">
        <v>0.23599999999999999</v>
      </c>
      <c r="D53" s="22">
        <v>0.23980000000000001</v>
      </c>
      <c r="F53" s="23">
        <v>0.21043333333333333</v>
      </c>
      <c r="G53" s="23">
        <f t="shared" si="3"/>
        <v>2.8533333333333355E-2</v>
      </c>
      <c r="H53" s="23">
        <f t="shared" si="4"/>
        <v>9.8565804597701234</v>
      </c>
      <c r="J53">
        <v>7.5</v>
      </c>
      <c r="K53" s="23">
        <v>15.879568965517242</v>
      </c>
      <c r="L53" s="23">
        <v>34.327844827586205</v>
      </c>
      <c r="M53" s="23">
        <v>36.902557471264366</v>
      </c>
      <c r="N53" s="23">
        <v>48.201408045977018</v>
      </c>
      <c r="O53" s="23">
        <v>67.178419540229882</v>
      </c>
      <c r="P53" s="23">
        <v>1.0864349331877765</v>
      </c>
      <c r="Q53" s="23">
        <v>1.1757895956362712</v>
      </c>
      <c r="R53" s="23">
        <v>1.7931771278702584</v>
      </c>
      <c r="S53" s="23">
        <v>7.3419579593754003</v>
      </c>
      <c r="T53" s="23">
        <v>2.9751691809772254</v>
      </c>
    </row>
    <row r="54" spans="2:20" x14ac:dyDescent="0.3">
      <c r="B54" s="22">
        <v>0.2596</v>
      </c>
      <c r="C54" s="22">
        <v>0.25409999999999999</v>
      </c>
      <c r="D54" s="22">
        <v>0.25490000000000002</v>
      </c>
      <c r="F54" s="23">
        <v>0.20933333333333334</v>
      </c>
      <c r="G54" s="23">
        <f t="shared" si="3"/>
        <v>2.7433333333333365E-2</v>
      </c>
      <c r="H54" s="23">
        <f t="shared" si="4"/>
        <v>9.4772701149425398</v>
      </c>
      <c r="J54">
        <v>24</v>
      </c>
      <c r="K54" s="23">
        <v>22.074971264367818</v>
      </c>
      <c r="L54" s="23">
        <v>92.960028735632193</v>
      </c>
      <c r="M54" s="23">
        <v>82.891063218390812</v>
      </c>
      <c r="N54" s="23">
        <v>105.46577586206895</v>
      </c>
      <c r="O54" s="23">
        <v>203.69566091954025</v>
      </c>
      <c r="P54" s="23">
        <v>0.48111378244726599</v>
      </c>
      <c r="Q54" s="23">
        <v>4.5869702357854987</v>
      </c>
      <c r="R54" s="23">
        <v>5.29467259929043</v>
      </c>
      <c r="S54" s="23">
        <v>5.4562965356844089</v>
      </c>
      <c r="T54" s="23">
        <v>4.159426924763733</v>
      </c>
    </row>
    <row r="55" spans="2:20" x14ac:dyDescent="0.3">
      <c r="F55" s="23">
        <v>0.21726666666666669</v>
      </c>
      <c r="G55" s="23">
        <f t="shared" si="3"/>
        <v>3.5366666666666713E-2</v>
      </c>
      <c r="H55" s="23">
        <f t="shared" si="4"/>
        <v>12.212902298850592</v>
      </c>
      <c r="K55" s="23"/>
      <c r="L55" s="23"/>
      <c r="M55" s="23"/>
      <c r="N55" s="23"/>
    </row>
    <row r="56" spans="2:20" x14ac:dyDescent="0.3">
      <c r="J56" t="s">
        <v>34</v>
      </c>
      <c r="K56">
        <v>0</v>
      </c>
      <c r="L56" s="23">
        <v>10</v>
      </c>
      <c r="M56" s="23">
        <v>25</v>
      </c>
      <c r="N56" s="23">
        <v>50</v>
      </c>
      <c r="O56">
        <v>100</v>
      </c>
      <c r="Q56" t="s">
        <v>35</v>
      </c>
      <c r="R56" t="s">
        <v>36</v>
      </c>
    </row>
    <row r="57" spans="2:20" x14ac:dyDescent="0.3">
      <c r="B57" s="24">
        <v>0.18240000000000001</v>
      </c>
      <c r="C57" s="25">
        <v>0.1789</v>
      </c>
      <c r="D57" s="25">
        <v>0.18390000000000001</v>
      </c>
      <c r="E57" t="s">
        <v>23</v>
      </c>
      <c r="F57" s="23">
        <f t="shared" ref="F57:F62" si="5">AVERAGE(B57:D57)</f>
        <v>0.18173333333333333</v>
      </c>
      <c r="G57" s="23">
        <f>F57-$F$57</f>
        <v>0</v>
      </c>
      <c r="H57" s="23">
        <f>_xlfn.STDEV.P(B64:D64)</f>
        <v>0</v>
      </c>
      <c r="J57" s="23" t="s">
        <v>33</v>
      </c>
      <c r="K57" s="23">
        <f>(((K54-K50)/1000)*30)/($J$54-$J$50)</f>
        <v>1.6327185244586997E-2</v>
      </c>
      <c r="L57" s="23">
        <f t="shared" ref="L57:O57" si="6">(((L54-L50)/1000)*30)/($J$54-$J$50)</f>
        <v>0.11456295108259823</v>
      </c>
      <c r="M57" s="23">
        <f t="shared" si="6"/>
        <v>0.1019085805934242</v>
      </c>
      <c r="N57" s="23">
        <f t="shared" si="6"/>
        <v>0.13393744987971126</v>
      </c>
      <c r="O57" s="23">
        <f t="shared" si="6"/>
        <v>0.26718524458700882</v>
      </c>
      <c r="Q57" s="23">
        <v>0</v>
      </c>
      <c r="R57" s="23">
        <v>1.6327185244586997E-2</v>
      </c>
    </row>
    <row r="58" spans="2:20" x14ac:dyDescent="0.3">
      <c r="B58" s="25">
        <v>0.23080000000000001</v>
      </c>
      <c r="C58" s="25">
        <v>0.2104</v>
      </c>
      <c r="D58" s="25">
        <v>0.20569999999999999</v>
      </c>
      <c r="F58" s="23">
        <f t="shared" si="5"/>
        <v>0.21563333333333334</v>
      </c>
      <c r="G58" s="23">
        <f>AVERAGE(B65:D65)</f>
        <v>11.707155172413794</v>
      </c>
      <c r="H58" s="23">
        <f>_xlfn.STDEV.P(B65:D65)</f>
        <v>3.75680999655884</v>
      </c>
      <c r="K58" s="23"/>
      <c r="L58" s="23"/>
      <c r="M58" s="23"/>
      <c r="N58" s="23"/>
      <c r="Q58" s="23">
        <v>10</v>
      </c>
      <c r="R58" s="23">
        <v>0.11456295108259823</v>
      </c>
    </row>
    <row r="59" spans="2:20" x14ac:dyDescent="0.3">
      <c r="B59" s="25">
        <v>0.23180000000000001</v>
      </c>
      <c r="C59" s="25">
        <v>0.2341</v>
      </c>
      <c r="D59" s="25">
        <v>0.2283</v>
      </c>
      <c r="F59" s="23">
        <f t="shared" si="5"/>
        <v>0.23139999999999997</v>
      </c>
      <c r="G59" s="23">
        <f>AVERAGE(B66:D66)</f>
        <v>17.143936781609199</v>
      </c>
      <c r="H59" s="23">
        <f t="shared" ref="H59:H62" si="7">_xlfn.STDEV.P(B66:D66)</f>
        <v>0.82230113206988154</v>
      </c>
      <c r="K59" s="23"/>
      <c r="L59" s="23"/>
      <c r="M59" s="23"/>
      <c r="N59" s="23"/>
      <c r="Q59" s="23">
        <v>25</v>
      </c>
      <c r="R59" s="23">
        <v>0.1019085805934242</v>
      </c>
    </row>
    <row r="60" spans="2:20" x14ac:dyDescent="0.3">
      <c r="B60" s="25">
        <v>0.2341</v>
      </c>
      <c r="C60" s="25">
        <v>0.22819999999999999</v>
      </c>
      <c r="D60" s="25">
        <v>0.23250000000000001</v>
      </c>
      <c r="F60" s="23">
        <f t="shared" si="5"/>
        <v>0.2316</v>
      </c>
      <c r="G60" s="23">
        <f>AVERAGE(B67:D67)</f>
        <v>17.212902298850576</v>
      </c>
      <c r="H60" s="23">
        <f t="shared" si="7"/>
        <v>0.85907526165769565</v>
      </c>
      <c r="Q60" s="23">
        <v>50</v>
      </c>
      <c r="R60" s="23">
        <v>0.13393744987971126</v>
      </c>
    </row>
    <row r="61" spans="2:20" x14ac:dyDescent="0.3">
      <c r="B61" s="25">
        <v>0.24479999999999999</v>
      </c>
      <c r="C61" s="25">
        <v>0.2344</v>
      </c>
      <c r="D61" s="25">
        <v>0.23719999999999999</v>
      </c>
      <c r="F61" s="23">
        <f t="shared" si="5"/>
        <v>0.23879999999999998</v>
      </c>
      <c r="G61" s="23">
        <f>AVERAGE(B68:D68)</f>
        <v>19.695660919540231</v>
      </c>
      <c r="H61" s="23">
        <f t="shared" si="7"/>
        <v>1.5151500738652022</v>
      </c>
      <c r="Q61" s="23">
        <v>100</v>
      </c>
      <c r="R61" s="23">
        <v>0.26718524458700882</v>
      </c>
    </row>
    <row r="62" spans="2:20" x14ac:dyDescent="0.3">
      <c r="B62" s="25">
        <v>0.25890000000000002</v>
      </c>
      <c r="C62" s="25">
        <v>0.25180000000000002</v>
      </c>
      <c r="D62" s="25">
        <v>0.2571</v>
      </c>
      <c r="F62" s="23">
        <f t="shared" si="5"/>
        <v>0.25593333333333335</v>
      </c>
      <c r="G62" s="23">
        <f>AVERAGE(B69:D69)</f>
        <v>25.603706896551728</v>
      </c>
      <c r="H62" s="23">
        <f t="shared" si="7"/>
        <v>1.0391974300961557</v>
      </c>
    </row>
    <row r="64" spans="2:20" x14ac:dyDescent="0.3">
      <c r="B64" s="23">
        <f>((F57-$F$57)/0.0029+0.0175)</f>
        <v>1.7500000000000002E-2</v>
      </c>
      <c r="C64" s="23">
        <f>((F57-$F$57)/0.0029+0.0175)</f>
        <v>1.7500000000000002E-2</v>
      </c>
      <c r="D64" s="23">
        <f>((F57-$F$57)/0.0029+0.0175)</f>
        <v>1.7500000000000002E-2</v>
      </c>
      <c r="E64" t="s">
        <v>27</v>
      </c>
      <c r="F64">
        <v>0.14974999999999999</v>
      </c>
      <c r="G64">
        <v>0</v>
      </c>
      <c r="H64" s="23">
        <f>G64/0.0029+0.0175</f>
        <v>1.7500000000000002E-2</v>
      </c>
    </row>
    <row r="65" spans="2:9" x14ac:dyDescent="0.3">
      <c r="B65" s="23">
        <f>((B58-$F$57)/0.0029+0.0175)</f>
        <v>16.93704022988506</v>
      </c>
      <c r="C65" s="23">
        <f t="shared" ref="C65:D65" si="8">((C58-$F$57)/0.0029+0.0175)</f>
        <v>9.9025574712643714</v>
      </c>
      <c r="D65" s="23">
        <f t="shared" si="8"/>
        <v>8.2818678160919532</v>
      </c>
      <c r="F65">
        <v>0.18174999999999999</v>
      </c>
      <c r="G65">
        <v>4.7683333333333328E-2</v>
      </c>
      <c r="H65" s="23">
        <f t="shared" ref="H65:H69" si="9">G65/0.0029+0.0175</f>
        <v>16.460028735632182</v>
      </c>
    </row>
    <row r="66" spans="2:9" x14ac:dyDescent="0.3">
      <c r="B66" s="23">
        <f t="shared" ref="B66:D69" si="10">((B59-$F$57)/0.0029+0.0175)</f>
        <v>17.281867816091957</v>
      </c>
      <c r="C66" s="23">
        <f t="shared" si="10"/>
        <v>18.074971264367818</v>
      </c>
      <c r="D66" s="23">
        <f t="shared" si="10"/>
        <v>16.074971264367818</v>
      </c>
      <c r="F66">
        <v>0.20376666666666668</v>
      </c>
      <c r="G66">
        <v>6.9700000000000012E-2</v>
      </c>
      <c r="H66" s="23">
        <f t="shared" si="9"/>
        <v>24.051982758620692</v>
      </c>
    </row>
    <row r="67" spans="2:9" x14ac:dyDescent="0.3">
      <c r="B67" s="23">
        <f t="shared" si="10"/>
        <v>18.074971264367818</v>
      </c>
      <c r="C67" s="23">
        <f t="shared" si="10"/>
        <v>16.04048850574712</v>
      </c>
      <c r="D67" s="23">
        <f t="shared" si="10"/>
        <v>17.523247126436786</v>
      </c>
      <c r="F67">
        <v>0.20850000000000002</v>
      </c>
      <c r="G67">
        <v>7.4433333333333351E-2</v>
      </c>
      <c r="H67" s="23">
        <f t="shared" si="9"/>
        <v>25.684166666666673</v>
      </c>
    </row>
    <row r="68" spans="2:9" x14ac:dyDescent="0.3">
      <c r="B68" s="23">
        <f t="shared" si="10"/>
        <v>21.764626436781608</v>
      </c>
      <c r="C68" s="23">
        <f t="shared" si="10"/>
        <v>18.178419540229886</v>
      </c>
      <c r="D68" s="23">
        <f t="shared" si="10"/>
        <v>19.143936781609195</v>
      </c>
      <c r="F68">
        <v>0.22126666666666664</v>
      </c>
      <c r="G68">
        <v>8.7199999999999972E-2</v>
      </c>
      <c r="H68" s="23">
        <f t="shared" si="9"/>
        <v>30.086465517241368</v>
      </c>
    </row>
    <row r="69" spans="2:9" x14ac:dyDescent="0.3">
      <c r="B69" s="23">
        <f t="shared" si="10"/>
        <v>26.626695402298857</v>
      </c>
      <c r="C69" s="23">
        <f t="shared" si="10"/>
        <v>24.178419540229893</v>
      </c>
      <c r="D69" s="23">
        <f t="shared" si="10"/>
        <v>26.006005747126437</v>
      </c>
      <c r="F69">
        <v>0.26769999999999999</v>
      </c>
      <c r="G69">
        <v>0.13363333333333333</v>
      </c>
      <c r="H69" s="23">
        <f t="shared" si="9"/>
        <v>46.09795977011494</v>
      </c>
    </row>
    <row r="71" spans="2:9" x14ac:dyDescent="0.3">
      <c r="E71" s="23">
        <v>7.5</v>
      </c>
      <c r="H71" s="23" t="s">
        <v>30</v>
      </c>
      <c r="I71" s="23" t="s">
        <v>31</v>
      </c>
    </row>
    <row r="72" spans="2:9" x14ac:dyDescent="0.3">
      <c r="E72" s="23"/>
      <c r="H72" s="23">
        <v>1.7499999999993632E-2</v>
      </c>
      <c r="I72" s="23">
        <v>1.1091805132703274</v>
      </c>
    </row>
    <row r="73" spans="2:9" x14ac:dyDescent="0.3">
      <c r="E73" s="23"/>
      <c r="H73" s="23">
        <v>15.879568965517242</v>
      </c>
      <c r="I73" s="23">
        <v>1.0864349331877765</v>
      </c>
    </row>
    <row r="74" spans="2:9" x14ac:dyDescent="0.3">
      <c r="E74" s="23"/>
      <c r="H74" s="23">
        <v>34.327844827586205</v>
      </c>
      <c r="I74" s="23">
        <v>1.1757895956362712</v>
      </c>
    </row>
    <row r="75" spans="2:9" x14ac:dyDescent="0.3">
      <c r="E75" s="23"/>
      <c r="H75" s="23">
        <v>36.902557471264366</v>
      </c>
      <c r="I75" s="23">
        <v>1.7931771278702584</v>
      </c>
    </row>
    <row r="76" spans="2:9" x14ac:dyDescent="0.3">
      <c r="E76" s="23"/>
      <c r="H76" s="23">
        <v>48.201408045977018</v>
      </c>
      <c r="I76" s="23">
        <v>7.3419579593754003</v>
      </c>
    </row>
    <row r="77" spans="2:9" x14ac:dyDescent="0.3">
      <c r="E77" s="23"/>
      <c r="H77" s="23">
        <v>67.178419540229882</v>
      </c>
      <c r="I77" s="23">
        <v>2.9751691809772254</v>
      </c>
    </row>
    <row r="82" spans="6:9" x14ac:dyDescent="0.3">
      <c r="F82">
        <v>24</v>
      </c>
      <c r="H82" t="s">
        <v>30</v>
      </c>
      <c r="I82" t="s">
        <v>31</v>
      </c>
    </row>
    <row r="83" spans="6:9" x14ac:dyDescent="0.3">
      <c r="H83">
        <v>22.074971264367818</v>
      </c>
      <c r="I83">
        <v>0.48111378244726599</v>
      </c>
    </row>
    <row r="84" spans="6:9" x14ac:dyDescent="0.3">
      <c r="H84">
        <v>92.960028735632193</v>
      </c>
      <c r="I84">
        <v>4.5869702357854987</v>
      </c>
    </row>
    <row r="85" spans="6:9" x14ac:dyDescent="0.3">
      <c r="H85">
        <v>82.891063218390812</v>
      </c>
      <c r="I85">
        <v>5.29467259929043</v>
      </c>
    </row>
    <row r="86" spans="6:9" x14ac:dyDescent="0.3">
      <c r="H86">
        <v>105.46577586206895</v>
      </c>
      <c r="I86">
        <v>5.4562965356844089</v>
      </c>
    </row>
    <row r="87" spans="6:9" x14ac:dyDescent="0.3">
      <c r="H87">
        <v>203.69566091954025</v>
      </c>
      <c r="I87">
        <v>4.159426924763733</v>
      </c>
    </row>
  </sheetData>
  <sortState xmlns:xlrd2="http://schemas.microsoft.com/office/spreadsheetml/2017/richdata2" ref="AL21:AT31">
    <sortCondition descending="1" ref="AL21"/>
  </sortState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3C5D4-CCA2-4C78-BF67-F23FA62C819E}">
  <dimension ref="A1:DJ54"/>
  <sheetViews>
    <sheetView tabSelected="1" workbookViewId="0">
      <selection activeCell="C45" sqref="C45"/>
    </sheetView>
  </sheetViews>
  <sheetFormatPr defaultRowHeight="14.4" x14ac:dyDescent="0.3"/>
  <cols>
    <col min="1" max="1" width="11.33203125" customWidth="1"/>
    <col min="2" max="2" width="12" bestFit="1" customWidth="1"/>
  </cols>
  <sheetData>
    <row r="1" spans="1:114" s="23" customFormat="1" x14ac:dyDescent="0.3">
      <c r="A1" s="1" t="s">
        <v>0</v>
      </c>
      <c r="D1" s="1" t="s">
        <v>1</v>
      </c>
      <c r="K1" s="1" t="s">
        <v>2</v>
      </c>
    </row>
    <row r="2" spans="1:114" s="23" customFormat="1" x14ac:dyDescent="0.3">
      <c r="A2" s="1" t="s">
        <v>3</v>
      </c>
      <c r="I2" s="1" t="s">
        <v>4</v>
      </c>
      <c r="K2" s="1" t="s">
        <v>5</v>
      </c>
    </row>
    <row r="3" spans="1:114" s="23" customFormat="1" x14ac:dyDescent="0.3">
      <c r="A3" s="1" t="s">
        <v>6</v>
      </c>
      <c r="D3" s="1" t="s">
        <v>7</v>
      </c>
    </row>
    <row r="4" spans="1:114" s="23" customFormat="1" x14ac:dyDescent="0.3"/>
    <row r="5" spans="1:114" s="23" customFormat="1" x14ac:dyDescent="0.3"/>
    <row r="6" spans="1:114" s="23" customFormat="1" ht="28.8" x14ac:dyDescent="0.3">
      <c r="E6" s="2" t="s">
        <v>8</v>
      </c>
    </row>
    <row r="7" spans="1:114" s="23" customFormat="1" ht="29.4" thickBot="1" x14ac:dyDescent="0.35">
      <c r="A7" s="3" t="s">
        <v>9</v>
      </c>
      <c r="B7" s="4" t="s">
        <v>10</v>
      </c>
      <c r="C7" s="4" t="s">
        <v>11</v>
      </c>
      <c r="D7" s="4">
        <v>280</v>
      </c>
      <c r="E7" s="4">
        <v>282</v>
      </c>
      <c r="F7" s="4">
        <v>284</v>
      </c>
      <c r="G7" s="4">
        <v>286</v>
      </c>
      <c r="H7" s="4">
        <v>288</v>
      </c>
      <c r="I7" s="4">
        <v>290</v>
      </c>
      <c r="J7" s="4">
        <v>292</v>
      </c>
      <c r="K7" s="4">
        <v>294</v>
      </c>
      <c r="L7" s="4">
        <v>296</v>
      </c>
      <c r="M7" s="4">
        <v>298</v>
      </c>
      <c r="N7" s="4">
        <v>300</v>
      </c>
      <c r="O7" s="4">
        <v>302</v>
      </c>
      <c r="P7" s="4">
        <v>304</v>
      </c>
      <c r="Q7" s="4">
        <v>306</v>
      </c>
      <c r="R7" s="4">
        <v>308</v>
      </c>
      <c r="S7" s="4">
        <v>310</v>
      </c>
      <c r="T7" s="4">
        <v>312</v>
      </c>
      <c r="U7" s="4">
        <v>314</v>
      </c>
      <c r="V7" s="4">
        <v>316</v>
      </c>
      <c r="W7" s="4">
        <v>318</v>
      </c>
      <c r="X7" s="4">
        <v>320</v>
      </c>
      <c r="Y7" s="4">
        <v>322</v>
      </c>
      <c r="Z7" s="4">
        <v>324</v>
      </c>
      <c r="AA7" s="4">
        <v>326</v>
      </c>
      <c r="AB7" s="4">
        <v>328</v>
      </c>
      <c r="AC7" s="4">
        <v>330</v>
      </c>
      <c r="AD7" s="4">
        <v>332</v>
      </c>
      <c r="AE7" s="4">
        <v>334</v>
      </c>
      <c r="AF7" s="4">
        <v>336</v>
      </c>
      <c r="AG7" s="4">
        <v>338</v>
      </c>
      <c r="AH7" s="4">
        <v>340</v>
      </c>
      <c r="AI7" s="4">
        <v>342</v>
      </c>
      <c r="AJ7" s="4">
        <v>344</v>
      </c>
      <c r="AK7" s="4">
        <v>346</v>
      </c>
      <c r="AL7" s="4">
        <v>348</v>
      </c>
      <c r="AM7" s="4">
        <v>350</v>
      </c>
      <c r="AN7" s="4">
        <v>352</v>
      </c>
      <c r="AO7" s="4">
        <v>354</v>
      </c>
      <c r="AP7" s="4">
        <v>356</v>
      </c>
      <c r="AQ7" s="4">
        <v>358</v>
      </c>
      <c r="AR7" s="4">
        <v>360</v>
      </c>
      <c r="AS7" s="4">
        <v>362</v>
      </c>
      <c r="AT7" s="4">
        <v>364</v>
      </c>
      <c r="AU7" s="4">
        <v>366</v>
      </c>
      <c r="AV7" s="4">
        <v>368</v>
      </c>
      <c r="AW7" s="4">
        <v>370</v>
      </c>
      <c r="AX7" s="4">
        <v>372</v>
      </c>
      <c r="AY7" s="4">
        <v>374</v>
      </c>
      <c r="AZ7" s="4">
        <v>376</v>
      </c>
      <c r="BA7" s="4">
        <v>378</v>
      </c>
      <c r="BB7" s="4">
        <v>380</v>
      </c>
      <c r="BC7" s="4">
        <v>382</v>
      </c>
      <c r="BD7" s="4">
        <v>384</v>
      </c>
      <c r="BE7" s="4">
        <v>386</v>
      </c>
      <c r="BF7" s="4">
        <v>388</v>
      </c>
      <c r="BG7" s="4">
        <v>390</v>
      </c>
      <c r="BH7" s="4">
        <v>392</v>
      </c>
      <c r="BI7" s="4">
        <v>394</v>
      </c>
      <c r="BJ7" s="4">
        <v>396</v>
      </c>
      <c r="BK7" s="4">
        <v>398</v>
      </c>
      <c r="BL7" s="4">
        <v>400</v>
      </c>
      <c r="BM7" s="4">
        <v>402</v>
      </c>
      <c r="BN7" s="4">
        <v>404</v>
      </c>
      <c r="BO7" s="4">
        <v>406</v>
      </c>
      <c r="BP7" s="4">
        <v>408</v>
      </c>
      <c r="BQ7" s="4">
        <v>410</v>
      </c>
      <c r="BR7" s="4">
        <v>412</v>
      </c>
      <c r="BS7" s="4">
        <v>414</v>
      </c>
      <c r="BT7" s="4">
        <v>416</v>
      </c>
      <c r="BU7" s="4">
        <v>418</v>
      </c>
      <c r="BV7" s="4">
        <v>420</v>
      </c>
      <c r="BW7" s="4">
        <v>422</v>
      </c>
      <c r="BX7" s="4">
        <v>424</v>
      </c>
      <c r="BY7" s="4">
        <v>426</v>
      </c>
      <c r="BZ7" s="4">
        <v>428</v>
      </c>
      <c r="CA7" s="4">
        <v>430</v>
      </c>
      <c r="CB7" s="4">
        <v>432</v>
      </c>
      <c r="CC7" s="4">
        <v>434</v>
      </c>
      <c r="CD7" s="4">
        <v>436</v>
      </c>
      <c r="CE7" s="4">
        <v>438</v>
      </c>
      <c r="CF7" s="4">
        <v>440</v>
      </c>
      <c r="CG7" s="4">
        <v>442</v>
      </c>
      <c r="CH7" s="4">
        <v>444</v>
      </c>
      <c r="CI7" s="4">
        <v>446</v>
      </c>
      <c r="CJ7" s="4">
        <v>448</v>
      </c>
      <c r="CK7" s="4">
        <v>450</v>
      </c>
      <c r="CL7" s="4">
        <v>452</v>
      </c>
      <c r="CM7" s="4">
        <v>454</v>
      </c>
      <c r="CN7" s="4">
        <v>456</v>
      </c>
      <c r="CO7" s="4">
        <v>458</v>
      </c>
      <c r="CP7" s="4">
        <v>460</v>
      </c>
      <c r="CQ7" s="4">
        <v>462</v>
      </c>
      <c r="CR7" s="4">
        <v>464</v>
      </c>
      <c r="CS7" s="4">
        <v>466</v>
      </c>
      <c r="CT7" s="4">
        <v>468</v>
      </c>
      <c r="CU7" s="4">
        <v>470</v>
      </c>
      <c r="CV7" s="4">
        <v>472</v>
      </c>
      <c r="CW7" s="4">
        <v>474</v>
      </c>
      <c r="CX7" s="4">
        <v>476</v>
      </c>
      <c r="CY7" s="4">
        <v>478</v>
      </c>
      <c r="CZ7" s="4">
        <v>480</v>
      </c>
      <c r="DA7" s="4">
        <v>482</v>
      </c>
      <c r="DB7" s="4">
        <v>484</v>
      </c>
      <c r="DC7" s="4">
        <v>486</v>
      </c>
      <c r="DD7" s="4">
        <v>488</v>
      </c>
      <c r="DE7" s="4">
        <v>490</v>
      </c>
      <c r="DF7" s="4">
        <v>492</v>
      </c>
      <c r="DG7" s="4">
        <v>494</v>
      </c>
      <c r="DH7" s="4">
        <v>496</v>
      </c>
      <c r="DI7" s="4">
        <v>498</v>
      </c>
      <c r="DJ7" s="5">
        <v>500</v>
      </c>
    </row>
    <row r="8" spans="1:114" s="23" customFormat="1" x14ac:dyDescent="0.3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8"/>
    </row>
    <row r="9" spans="1:114" s="23" customFormat="1" x14ac:dyDescent="0.3">
      <c r="A9" s="9" t="s">
        <v>12</v>
      </c>
      <c r="B9" s="10">
        <v>1</v>
      </c>
      <c r="C9" s="24" t="s">
        <v>13</v>
      </c>
      <c r="D9" s="24">
        <v>3.5</v>
      </c>
      <c r="E9" s="24">
        <v>3.5</v>
      </c>
      <c r="F9" s="24">
        <v>3.4329999999999998</v>
      </c>
      <c r="G9" s="24">
        <v>3.5</v>
      </c>
      <c r="H9" s="24">
        <v>3.4983</v>
      </c>
      <c r="I9" s="24">
        <v>3.5</v>
      </c>
      <c r="J9" s="24">
        <v>3.5</v>
      </c>
      <c r="K9" s="24">
        <v>3.5</v>
      </c>
      <c r="L9" s="24">
        <v>3.5</v>
      </c>
      <c r="M9" s="24">
        <v>3.4670999999999998</v>
      </c>
      <c r="N9" s="24">
        <v>3.3904999999999998</v>
      </c>
      <c r="O9" s="24">
        <v>3.5</v>
      </c>
      <c r="P9" s="24">
        <v>2.8578000000000001</v>
      </c>
      <c r="Q9" s="24">
        <v>2.6991999999999998</v>
      </c>
      <c r="R9" s="24">
        <v>2.4226999999999999</v>
      </c>
      <c r="S9" s="24">
        <v>2.2382</v>
      </c>
      <c r="T9" s="24">
        <v>2.0916999999999999</v>
      </c>
      <c r="U9" s="24">
        <v>1.9559</v>
      </c>
      <c r="V9" s="24">
        <v>1.8684000000000001</v>
      </c>
      <c r="W9" s="24">
        <v>1.8328</v>
      </c>
      <c r="X9" s="24">
        <v>1.8163</v>
      </c>
      <c r="Y9" s="24">
        <v>1.83</v>
      </c>
      <c r="Z9" s="24">
        <v>1.8813</v>
      </c>
      <c r="AA9" s="24">
        <v>1.9417</v>
      </c>
      <c r="AB9" s="24">
        <v>2.0131000000000001</v>
      </c>
      <c r="AC9" s="24">
        <v>2.1078000000000001</v>
      </c>
      <c r="AD9" s="24">
        <v>2.2492000000000001</v>
      </c>
      <c r="AE9" s="24">
        <v>2.3254000000000001</v>
      </c>
      <c r="AF9" s="24">
        <v>2.4302000000000001</v>
      </c>
      <c r="AG9" s="24">
        <v>2.5912999999999999</v>
      </c>
      <c r="AH9" s="24">
        <v>2.6251000000000002</v>
      </c>
      <c r="AI9" s="24">
        <v>2.7578999999999998</v>
      </c>
      <c r="AJ9" s="24">
        <v>2.8451</v>
      </c>
      <c r="AK9" s="24">
        <v>2.9218000000000002</v>
      </c>
      <c r="AL9" s="24">
        <v>2.9906999999999999</v>
      </c>
      <c r="AM9" s="24">
        <v>3.0644</v>
      </c>
      <c r="AN9" s="24">
        <v>2.9998999999999998</v>
      </c>
      <c r="AO9" s="24">
        <v>2.9975999999999998</v>
      </c>
      <c r="AP9" s="24">
        <v>2.9973000000000001</v>
      </c>
      <c r="AQ9" s="24">
        <v>2.9517000000000002</v>
      </c>
      <c r="AR9" s="24">
        <v>2.8740999999999999</v>
      </c>
      <c r="AS9" s="24">
        <v>2.7290999999999999</v>
      </c>
      <c r="AT9" s="24">
        <v>2.7216</v>
      </c>
      <c r="AU9" s="24">
        <v>2.5937999999999999</v>
      </c>
      <c r="AV9" s="24">
        <v>2.5537999999999998</v>
      </c>
      <c r="AW9" s="24">
        <v>2.4327999999999999</v>
      </c>
      <c r="AX9" s="24">
        <v>2.2262</v>
      </c>
      <c r="AY9" s="24">
        <v>2.0973999999999999</v>
      </c>
      <c r="AZ9" s="24">
        <v>1.9738</v>
      </c>
      <c r="BA9" s="24">
        <v>1.8388</v>
      </c>
      <c r="BB9" s="24">
        <v>1.7285999999999999</v>
      </c>
      <c r="BC9" s="24">
        <v>1.5952999999999999</v>
      </c>
      <c r="BD9" s="24">
        <v>1.4701</v>
      </c>
      <c r="BE9" s="24">
        <v>1.3641000000000001</v>
      </c>
      <c r="BF9" s="24">
        <v>1.2675000000000001</v>
      </c>
      <c r="BG9" s="24">
        <v>1.1634</v>
      </c>
      <c r="BH9" s="24">
        <v>1.0765</v>
      </c>
      <c r="BI9" s="24">
        <v>0.99060000000000004</v>
      </c>
      <c r="BJ9" s="24">
        <v>0.92059999999999997</v>
      </c>
      <c r="BK9" s="24">
        <v>0.8528</v>
      </c>
      <c r="BL9" s="24">
        <v>0.7843</v>
      </c>
      <c r="BM9" s="24">
        <v>0.72760000000000002</v>
      </c>
      <c r="BN9" s="24">
        <v>0.67320000000000002</v>
      </c>
      <c r="BO9" s="24">
        <v>0.63149999999999995</v>
      </c>
      <c r="BP9" s="24">
        <v>0.58899999999999997</v>
      </c>
      <c r="BQ9" s="24">
        <v>0.55159999999999998</v>
      </c>
      <c r="BR9" s="24">
        <v>0.51770000000000005</v>
      </c>
      <c r="BS9" s="24">
        <v>0.48849999999999999</v>
      </c>
      <c r="BT9" s="24">
        <v>0.46029999999999999</v>
      </c>
      <c r="BU9" s="24">
        <v>0.43590000000000001</v>
      </c>
      <c r="BV9" s="24">
        <v>0.41170000000000001</v>
      </c>
      <c r="BW9" s="24">
        <v>0.39229999999999998</v>
      </c>
      <c r="BX9" s="24">
        <v>0.37240000000000001</v>
      </c>
      <c r="BY9" s="24">
        <v>0.35580000000000001</v>
      </c>
      <c r="BZ9" s="24">
        <v>0.33889999999999998</v>
      </c>
      <c r="CA9" s="24">
        <v>0.3241</v>
      </c>
      <c r="CB9" s="24">
        <v>0.3085</v>
      </c>
      <c r="CC9" s="24">
        <v>0.29509999999999997</v>
      </c>
      <c r="CD9" s="24">
        <v>0.28100000000000003</v>
      </c>
      <c r="CE9" s="24">
        <v>0.26819999999999999</v>
      </c>
      <c r="CF9" s="24">
        <v>0.25490000000000002</v>
      </c>
      <c r="CG9" s="24">
        <v>0.24210000000000001</v>
      </c>
      <c r="CH9" s="24">
        <v>0.23069999999999999</v>
      </c>
      <c r="CI9" s="24">
        <v>0.21920000000000001</v>
      </c>
      <c r="CJ9" s="24">
        <v>0.20910000000000001</v>
      </c>
      <c r="CK9" s="24">
        <v>0.1973</v>
      </c>
      <c r="CL9" s="24">
        <v>0.1875</v>
      </c>
      <c r="CM9" s="24">
        <v>0.1777</v>
      </c>
      <c r="CN9" s="24">
        <v>0.1678</v>
      </c>
      <c r="CO9" s="24">
        <v>0.15909999999999999</v>
      </c>
      <c r="CP9" s="24">
        <v>0.15029999999999999</v>
      </c>
      <c r="CQ9" s="24">
        <v>0.14130000000000001</v>
      </c>
      <c r="CR9" s="24">
        <v>0.1343</v>
      </c>
      <c r="CS9" s="24">
        <v>0.12659999999999999</v>
      </c>
      <c r="CT9" s="24">
        <v>0.1197</v>
      </c>
      <c r="CU9" s="24">
        <v>0.1137</v>
      </c>
      <c r="CV9" s="24">
        <v>0.107</v>
      </c>
      <c r="CW9" s="24">
        <v>0.1016</v>
      </c>
      <c r="CX9" s="24">
        <v>9.5899999999999999E-2</v>
      </c>
      <c r="CY9" s="24">
        <v>9.0999999999999998E-2</v>
      </c>
      <c r="CZ9" s="24">
        <v>8.6699999999999999E-2</v>
      </c>
      <c r="DA9" s="24">
        <v>8.2500000000000004E-2</v>
      </c>
      <c r="DB9" s="24">
        <v>7.8200000000000006E-2</v>
      </c>
      <c r="DC9" s="24">
        <v>7.4499999999999997E-2</v>
      </c>
      <c r="DD9" s="24">
        <v>7.0999999999999994E-2</v>
      </c>
      <c r="DE9" s="24">
        <v>6.8400000000000002E-2</v>
      </c>
      <c r="DF9" s="24">
        <v>6.5799999999999997E-2</v>
      </c>
      <c r="DG9" s="24">
        <v>6.3500000000000001E-2</v>
      </c>
      <c r="DH9" s="24">
        <v>6.1899999999999997E-2</v>
      </c>
      <c r="DI9" s="24">
        <v>6.0400000000000002E-2</v>
      </c>
      <c r="DJ9" s="12">
        <v>5.8700000000000002E-2</v>
      </c>
    </row>
    <row r="10" spans="1:114" s="23" customFormat="1" x14ac:dyDescent="0.3">
      <c r="A10" s="13" t="s">
        <v>14</v>
      </c>
      <c r="B10" s="14">
        <v>2</v>
      </c>
      <c r="C10" s="25" t="s">
        <v>13</v>
      </c>
      <c r="D10" s="25">
        <v>3.5</v>
      </c>
      <c r="E10" s="25">
        <v>3.3220999999999998</v>
      </c>
      <c r="F10" s="25">
        <v>3.2728000000000002</v>
      </c>
      <c r="G10" s="25">
        <v>2.9550999999999998</v>
      </c>
      <c r="H10" s="25">
        <v>2.67</v>
      </c>
      <c r="I10" s="25">
        <v>2.4756</v>
      </c>
      <c r="J10" s="25">
        <v>2.4045000000000001</v>
      </c>
      <c r="K10" s="25">
        <v>2.1741000000000001</v>
      </c>
      <c r="L10" s="25">
        <v>1.8905000000000001</v>
      </c>
      <c r="M10" s="25">
        <v>1.6674</v>
      </c>
      <c r="N10" s="25">
        <v>1.4897</v>
      </c>
      <c r="O10" s="25">
        <v>1.3513999999999999</v>
      </c>
      <c r="P10" s="25">
        <v>1.2289000000000001</v>
      </c>
      <c r="Q10" s="25">
        <v>1.1188</v>
      </c>
      <c r="R10" s="25">
        <v>1.0159</v>
      </c>
      <c r="S10" s="25">
        <v>0.94130000000000003</v>
      </c>
      <c r="T10" s="25">
        <v>0.87639999999999996</v>
      </c>
      <c r="U10" s="25">
        <v>0.82410000000000005</v>
      </c>
      <c r="V10" s="25">
        <v>0.78879999999999995</v>
      </c>
      <c r="W10" s="25">
        <v>0.76439999999999997</v>
      </c>
      <c r="X10" s="25">
        <v>0.75449999999999995</v>
      </c>
      <c r="Y10" s="25">
        <v>0.75629999999999997</v>
      </c>
      <c r="Z10" s="25">
        <v>0.76659999999999995</v>
      </c>
      <c r="AA10" s="25">
        <v>0.78480000000000005</v>
      </c>
      <c r="AB10" s="25">
        <v>0.81440000000000001</v>
      </c>
      <c r="AC10" s="25">
        <v>0.84909999999999997</v>
      </c>
      <c r="AD10" s="25">
        <v>0.89039999999999997</v>
      </c>
      <c r="AE10" s="25">
        <v>0.92669999999999997</v>
      </c>
      <c r="AF10" s="25">
        <v>0.96519999999999995</v>
      </c>
      <c r="AG10" s="25">
        <v>1.0076000000000001</v>
      </c>
      <c r="AH10" s="25">
        <v>1.0402</v>
      </c>
      <c r="AI10" s="25">
        <v>1.0759000000000001</v>
      </c>
      <c r="AJ10" s="25">
        <v>1.0995999999999999</v>
      </c>
      <c r="AK10" s="25">
        <v>1.1212</v>
      </c>
      <c r="AL10" s="25">
        <v>1.1379999999999999</v>
      </c>
      <c r="AM10" s="25">
        <v>1.1489</v>
      </c>
      <c r="AN10" s="25">
        <v>1.1505000000000001</v>
      </c>
      <c r="AO10" s="25">
        <v>1.1419999999999999</v>
      </c>
      <c r="AP10" s="25">
        <v>1.1255999999999999</v>
      </c>
      <c r="AQ10" s="25">
        <v>1.1033999999999999</v>
      </c>
      <c r="AR10" s="25">
        <v>1.0774999999999999</v>
      </c>
      <c r="AS10" s="25">
        <v>1.0486</v>
      </c>
      <c r="AT10" s="25">
        <v>1.0126999999999999</v>
      </c>
      <c r="AU10" s="25">
        <v>0.97250000000000003</v>
      </c>
      <c r="AV10" s="25">
        <v>0.92949999999999999</v>
      </c>
      <c r="AW10" s="25">
        <v>0.87980000000000003</v>
      </c>
      <c r="AX10" s="25">
        <v>0.83040000000000003</v>
      </c>
      <c r="AY10" s="25">
        <v>0.77869999999999995</v>
      </c>
      <c r="AZ10" s="25">
        <v>0.73180000000000001</v>
      </c>
      <c r="BA10" s="25">
        <v>0.68500000000000005</v>
      </c>
      <c r="BB10" s="25">
        <v>0.63819999999999999</v>
      </c>
      <c r="BC10" s="25">
        <v>0.59430000000000005</v>
      </c>
      <c r="BD10" s="25">
        <v>0.54810000000000003</v>
      </c>
      <c r="BE10" s="25">
        <v>0.51</v>
      </c>
      <c r="BF10" s="25">
        <v>0.4738</v>
      </c>
      <c r="BG10" s="25">
        <v>0.43869999999999998</v>
      </c>
      <c r="BH10" s="25">
        <v>0.40749999999999997</v>
      </c>
      <c r="BI10" s="25">
        <v>0.37640000000000001</v>
      </c>
      <c r="BJ10" s="25">
        <v>0.35149999999999998</v>
      </c>
      <c r="BK10" s="25">
        <v>0.3281</v>
      </c>
      <c r="BL10" s="25">
        <v>0.30470000000000003</v>
      </c>
      <c r="BM10" s="25">
        <v>0.28470000000000001</v>
      </c>
      <c r="BN10" s="25">
        <v>0.26529999999999998</v>
      </c>
      <c r="BO10" s="25">
        <v>0.24970000000000001</v>
      </c>
      <c r="BP10" s="25">
        <v>0.2344</v>
      </c>
      <c r="BQ10" s="25">
        <v>0.2213</v>
      </c>
      <c r="BR10" s="25">
        <v>0.2094</v>
      </c>
      <c r="BS10" s="25">
        <v>0.19889999999999999</v>
      </c>
      <c r="BT10" s="25">
        <v>0.1888</v>
      </c>
      <c r="BU10" s="25">
        <v>0.18010000000000001</v>
      </c>
      <c r="BV10" s="25">
        <v>0.17150000000000001</v>
      </c>
      <c r="BW10" s="25">
        <v>0.16420000000000001</v>
      </c>
      <c r="BX10" s="25">
        <v>0.15690000000000001</v>
      </c>
      <c r="BY10" s="25">
        <v>0.15110000000000001</v>
      </c>
      <c r="BZ10" s="25">
        <v>0.14510000000000001</v>
      </c>
      <c r="CA10" s="25">
        <v>0.13980000000000001</v>
      </c>
      <c r="CB10" s="25">
        <v>0.13450000000000001</v>
      </c>
      <c r="CC10" s="25">
        <v>0.12989999999999999</v>
      </c>
      <c r="CD10" s="25">
        <v>0.1246</v>
      </c>
      <c r="CE10" s="25">
        <v>0.1202</v>
      </c>
      <c r="CF10" s="25">
        <v>0.1154</v>
      </c>
      <c r="CG10" s="25">
        <v>0.11020000000000001</v>
      </c>
      <c r="CH10" s="25">
        <v>0.1066</v>
      </c>
      <c r="CI10" s="25">
        <v>0.1031</v>
      </c>
      <c r="CJ10" s="25">
        <v>9.8699999999999996E-2</v>
      </c>
      <c r="CK10" s="25">
        <v>9.4600000000000004E-2</v>
      </c>
      <c r="CL10" s="25">
        <v>9.1300000000000006E-2</v>
      </c>
      <c r="CM10" s="25">
        <v>8.7499999999999994E-2</v>
      </c>
      <c r="CN10" s="25">
        <v>8.4099999999999994E-2</v>
      </c>
      <c r="CO10" s="25">
        <v>8.1000000000000003E-2</v>
      </c>
      <c r="CP10" s="25">
        <v>7.8299999999999995E-2</v>
      </c>
      <c r="CQ10" s="25">
        <v>7.46E-2</v>
      </c>
      <c r="CR10" s="25">
        <v>7.2300000000000003E-2</v>
      </c>
      <c r="CS10" s="25">
        <v>6.93E-2</v>
      </c>
      <c r="CT10" s="25">
        <v>6.6799999999999998E-2</v>
      </c>
      <c r="CU10" s="25">
        <v>6.5100000000000005E-2</v>
      </c>
      <c r="CV10" s="25">
        <v>6.3E-2</v>
      </c>
      <c r="CW10" s="25">
        <v>6.1400000000000003E-2</v>
      </c>
      <c r="CX10" s="25">
        <v>5.8700000000000002E-2</v>
      </c>
      <c r="CY10" s="25">
        <v>5.6899999999999999E-2</v>
      </c>
      <c r="CZ10" s="25">
        <v>5.5300000000000002E-2</v>
      </c>
      <c r="DA10" s="25">
        <v>5.3699999999999998E-2</v>
      </c>
      <c r="DB10" s="25">
        <v>5.1799999999999999E-2</v>
      </c>
      <c r="DC10" s="25">
        <v>5.0099999999999999E-2</v>
      </c>
      <c r="DD10" s="25">
        <v>4.8800000000000003E-2</v>
      </c>
      <c r="DE10" s="25">
        <v>4.8399999999999999E-2</v>
      </c>
      <c r="DF10" s="25">
        <v>4.7300000000000002E-2</v>
      </c>
      <c r="DG10" s="25">
        <v>4.6699999999999998E-2</v>
      </c>
      <c r="DH10" s="25">
        <v>4.6100000000000002E-2</v>
      </c>
      <c r="DI10" s="25">
        <v>4.6100000000000002E-2</v>
      </c>
      <c r="DJ10" s="16">
        <v>4.53E-2</v>
      </c>
    </row>
    <row r="11" spans="1:114" s="23" customFormat="1" x14ac:dyDescent="0.3">
      <c r="A11" s="13" t="s">
        <v>15</v>
      </c>
      <c r="B11" s="14">
        <v>3</v>
      </c>
      <c r="C11" s="25" t="s">
        <v>13</v>
      </c>
      <c r="D11" s="25">
        <v>3.5</v>
      </c>
      <c r="E11" s="25">
        <v>2.7961999999999998</v>
      </c>
      <c r="F11" s="25">
        <v>2.4413999999999998</v>
      </c>
      <c r="G11" s="25">
        <v>2.0137</v>
      </c>
      <c r="H11" s="25">
        <v>1.7184999999999999</v>
      </c>
      <c r="I11" s="25">
        <v>1.5343</v>
      </c>
      <c r="J11" s="25">
        <v>1.4833000000000001</v>
      </c>
      <c r="K11" s="25">
        <v>1.2925</v>
      </c>
      <c r="L11" s="25">
        <v>1.0517000000000001</v>
      </c>
      <c r="M11" s="25">
        <v>0.88090000000000002</v>
      </c>
      <c r="N11" s="25">
        <v>0.76129999999999998</v>
      </c>
      <c r="O11" s="25">
        <v>0.68230000000000002</v>
      </c>
      <c r="P11" s="25">
        <v>0.61939999999999995</v>
      </c>
      <c r="Q11" s="25">
        <v>0.5665</v>
      </c>
      <c r="R11" s="25">
        <v>0.51990000000000003</v>
      </c>
      <c r="S11" s="25">
        <v>0.48649999999999999</v>
      </c>
      <c r="T11" s="25">
        <v>0.45860000000000001</v>
      </c>
      <c r="U11" s="25">
        <v>0.43480000000000002</v>
      </c>
      <c r="V11" s="25">
        <v>0.41760000000000003</v>
      </c>
      <c r="W11" s="25">
        <v>0.40360000000000001</v>
      </c>
      <c r="X11" s="25">
        <v>0.39389999999999997</v>
      </c>
      <c r="Y11" s="25">
        <v>0.38929999999999998</v>
      </c>
      <c r="Z11" s="25">
        <v>0.38669999999999999</v>
      </c>
      <c r="AA11" s="25">
        <v>0.38929999999999998</v>
      </c>
      <c r="AB11" s="25">
        <v>0.39600000000000002</v>
      </c>
      <c r="AC11" s="25">
        <v>0.40389999999999998</v>
      </c>
      <c r="AD11" s="25">
        <v>0.41060000000000002</v>
      </c>
      <c r="AE11" s="25">
        <v>0.41980000000000001</v>
      </c>
      <c r="AF11" s="25">
        <v>0.4284</v>
      </c>
      <c r="AG11" s="25">
        <v>0.43930000000000002</v>
      </c>
      <c r="AH11" s="25">
        <v>0.44650000000000001</v>
      </c>
      <c r="AI11" s="25">
        <v>0.45429999999999998</v>
      </c>
      <c r="AJ11" s="25">
        <v>0.45889999999999997</v>
      </c>
      <c r="AK11" s="25">
        <v>0.46260000000000001</v>
      </c>
      <c r="AL11" s="25">
        <v>0.46550000000000002</v>
      </c>
      <c r="AM11" s="25">
        <v>0.4667</v>
      </c>
      <c r="AN11" s="25">
        <v>0.4642</v>
      </c>
      <c r="AO11" s="25">
        <v>0.45779999999999998</v>
      </c>
      <c r="AP11" s="25">
        <v>0.44979999999999998</v>
      </c>
      <c r="AQ11" s="25">
        <v>0.43919999999999998</v>
      </c>
      <c r="AR11" s="25">
        <v>0.42659999999999998</v>
      </c>
      <c r="AS11" s="25">
        <v>0.41420000000000001</v>
      </c>
      <c r="AT11" s="25">
        <v>0.40029999999999999</v>
      </c>
      <c r="AU11" s="25">
        <v>0.3846</v>
      </c>
      <c r="AV11" s="25">
        <v>0.36959999999999998</v>
      </c>
      <c r="AW11" s="25">
        <v>0.35239999999999999</v>
      </c>
      <c r="AX11" s="25">
        <v>0.33450000000000002</v>
      </c>
      <c r="AY11" s="25">
        <v>0.3155</v>
      </c>
      <c r="AZ11" s="25">
        <v>0.29770000000000002</v>
      </c>
      <c r="BA11" s="25">
        <v>0.28110000000000002</v>
      </c>
      <c r="BB11" s="25">
        <v>0.26479999999999998</v>
      </c>
      <c r="BC11" s="25">
        <v>0.24879999999999999</v>
      </c>
      <c r="BD11" s="25">
        <v>0.23100000000000001</v>
      </c>
      <c r="BE11" s="25">
        <v>0.21809999999999999</v>
      </c>
      <c r="BF11" s="25">
        <v>0.2051</v>
      </c>
      <c r="BG11" s="25">
        <v>0.1928</v>
      </c>
      <c r="BH11" s="25">
        <v>0.1817</v>
      </c>
      <c r="BI11" s="25">
        <v>0.17080000000000001</v>
      </c>
      <c r="BJ11" s="25">
        <v>0.16289999999999999</v>
      </c>
      <c r="BK11" s="25">
        <v>0.15440000000000001</v>
      </c>
      <c r="BL11" s="25">
        <v>0.14660000000000001</v>
      </c>
      <c r="BM11" s="25">
        <v>0.1399</v>
      </c>
      <c r="BN11" s="25">
        <v>0.13250000000000001</v>
      </c>
      <c r="BO11" s="25">
        <v>0.12690000000000001</v>
      </c>
      <c r="BP11" s="25">
        <v>0.1217</v>
      </c>
      <c r="BQ11" s="25">
        <v>0.1173</v>
      </c>
      <c r="BR11" s="25">
        <v>0.113</v>
      </c>
      <c r="BS11" s="25">
        <v>0.1089</v>
      </c>
      <c r="BT11" s="25">
        <v>0.1057</v>
      </c>
      <c r="BU11" s="25">
        <v>0.1019</v>
      </c>
      <c r="BV11" s="25">
        <v>9.9000000000000005E-2</v>
      </c>
      <c r="BW11" s="25">
        <v>9.6199999999999994E-2</v>
      </c>
      <c r="BX11" s="25">
        <v>9.2999999999999999E-2</v>
      </c>
      <c r="BY11" s="25">
        <v>9.11E-2</v>
      </c>
      <c r="BZ11" s="25">
        <v>8.8499999999999995E-2</v>
      </c>
      <c r="CA11" s="25">
        <v>8.6699999999999999E-2</v>
      </c>
      <c r="CB11" s="25">
        <v>8.5300000000000001E-2</v>
      </c>
      <c r="CC11" s="25">
        <v>8.3500000000000005E-2</v>
      </c>
      <c r="CD11" s="25">
        <v>8.2000000000000003E-2</v>
      </c>
      <c r="CE11" s="25">
        <v>8.0100000000000005E-2</v>
      </c>
      <c r="CF11" s="25">
        <v>7.8299999999999995E-2</v>
      </c>
      <c r="CG11" s="25">
        <v>7.6399999999999996E-2</v>
      </c>
      <c r="CH11" s="25">
        <v>7.5200000000000003E-2</v>
      </c>
      <c r="CI11" s="25">
        <v>7.4399999999999994E-2</v>
      </c>
      <c r="CJ11" s="25">
        <v>7.2800000000000004E-2</v>
      </c>
      <c r="CK11" s="25">
        <v>7.0800000000000002E-2</v>
      </c>
      <c r="CL11" s="25">
        <v>7.0000000000000007E-2</v>
      </c>
      <c r="CM11" s="25">
        <v>6.8400000000000002E-2</v>
      </c>
      <c r="CN11" s="25">
        <v>6.7500000000000004E-2</v>
      </c>
      <c r="CO11" s="25">
        <v>6.6299999999999998E-2</v>
      </c>
      <c r="CP11" s="25">
        <v>6.54E-2</v>
      </c>
      <c r="CQ11" s="25">
        <v>6.3799999999999996E-2</v>
      </c>
      <c r="CR11" s="25">
        <v>6.3E-2</v>
      </c>
      <c r="CS11" s="25">
        <v>6.1899999999999997E-2</v>
      </c>
      <c r="CT11" s="25">
        <v>6.1199999999999997E-2</v>
      </c>
      <c r="CU11" s="25">
        <v>6.0400000000000002E-2</v>
      </c>
      <c r="CV11" s="25">
        <v>5.96E-2</v>
      </c>
      <c r="CW11" s="25">
        <v>5.96E-2</v>
      </c>
      <c r="CX11" s="25">
        <v>5.8500000000000003E-2</v>
      </c>
      <c r="CY11" s="25">
        <v>5.7599999999999998E-2</v>
      </c>
      <c r="CZ11" s="25">
        <v>5.6599999999999998E-2</v>
      </c>
      <c r="DA11" s="25">
        <v>5.62E-2</v>
      </c>
      <c r="DB11" s="25">
        <v>5.57E-2</v>
      </c>
      <c r="DC11" s="25">
        <v>5.4899999999999997E-2</v>
      </c>
      <c r="DD11" s="25">
        <v>5.4399999999999997E-2</v>
      </c>
      <c r="DE11" s="25">
        <v>5.3800000000000001E-2</v>
      </c>
      <c r="DF11" s="25">
        <v>5.3499999999999999E-2</v>
      </c>
      <c r="DG11" s="25">
        <v>5.3499999999999999E-2</v>
      </c>
      <c r="DH11" s="25">
        <v>5.2900000000000003E-2</v>
      </c>
      <c r="DI11" s="25">
        <v>5.3400000000000003E-2</v>
      </c>
      <c r="DJ11" s="16">
        <v>5.2999999999999999E-2</v>
      </c>
    </row>
    <row r="12" spans="1:114" s="23" customFormat="1" x14ac:dyDescent="0.3">
      <c r="A12" s="13" t="s">
        <v>16</v>
      </c>
      <c r="B12" s="14">
        <v>4</v>
      </c>
      <c r="C12" s="25" t="s">
        <v>13</v>
      </c>
      <c r="D12" s="25">
        <v>3.3424</v>
      </c>
      <c r="E12" s="25">
        <v>2.5783</v>
      </c>
      <c r="F12" s="25">
        <v>2.1461000000000001</v>
      </c>
      <c r="G12" s="25">
        <v>1.7243999999999999</v>
      </c>
      <c r="H12" s="25">
        <v>1.4208000000000001</v>
      </c>
      <c r="I12" s="25">
        <v>1.2377</v>
      </c>
      <c r="J12" s="25">
        <v>1.1921999999999999</v>
      </c>
      <c r="K12" s="25">
        <v>1.0129999999999999</v>
      </c>
      <c r="L12" s="25">
        <v>0.78200000000000003</v>
      </c>
      <c r="M12" s="25">
        <v>0.62639999999999996</v>
      </c>
      <c r="N12" s="25">
        <v>0.52370000000000005</v>
      </c>
      <c r="O12" s="25">
        <v>0.46239999999999998</v>
      </c>
      <c r="P12" s="25">
        <v>0.41820000000000002</v>
      </c>
      <c r="Q12" s="25">
        <v>0.38229999999999997</v>
      </c>
      <c r="R12" s="25">
        <v>0.35370000000000001</v>
      </c>
      <c r="S12" s="25">
        <v>0.3332</v>
      </c>
      <c r="T12" s="25">
        <v>0.31540000000000001</v>
      </c>
      <c r="U12" s="25">
        <v>0.30109999999999998</v>
      </c>
      <c r="V12" s="25">
        <v>0.2883</v>
      </c>
      <c r="W12" s="25">
        <v>0.27800000000000002</v>
      </c>
      <c r="X12" s="25">
        <v>0.2707</v>
      </c>
      <c r="Y12" s="25">
        <v>0.2636</v>
      </c>
      <c r="Z12" s="25">
        <v>0.25640000000000002</v>
      </c>
      <c r="AA12" s="25">
        <v>0.25340000000000001</v>
      </c>
      <c r="AB12" s="25">
        <v>0.25259999999999999</v>
      </c>
      <c r="AC12" s="25">
        <v>0.25219999999999998</v>
      </c>
      <c r="AD12" s="25">
        <v>0.24990000000000001</v>
      </c>
      <c r="AE12" s="25">
        <v>0.2492</v>
      </c>
      <c r="AF12" s="25">
        <v>0.24909999999999999</v>
      </c>
      <c r="AG12" s="25">
        <v>0.249</v>
      </c>
      <c r="AH12" s="25">
        <v>0.24929999999999999</v>
      </c>
      <c r="AI12" s="25">
        <v>0.24790000000000001</v>
      </c>
      <c r="AJ12" s="25">
        <v>0.24610000000000001</v>
      </c>
      <c r="AK12" s="25">
        <v>0.245</v>
      </c>
      <c r="AL12" s="25">
        <v>0.2432</v>
      </c>
      <c r="AM12" s="25">
        <v>0.24179999999999999</v>
      </c>
      <c r="AN12" s="25">
        <v>0.2379</v>
      </c>
      <c r="AO12" s="25">
        <v>0.23380000000000001</v>
      </c>
      <c r="AP12" s="25">
        <v>0.2273</v>
      </c>
      <c r="AQ12" s="25">
        <v>0.22040000000000001</v>
      </c>
      <c r="AR12" s="25">
        <v>0.21329999999999999</v>
      </c>
      <c r="AS12" s="25">
        <v>0.20669999999999999</v>
      </c>
      <c r="AT12" s="25">
        <v>0.19889999999999999</v>
      </c>
      <c r="AU12" s="25">
        <v>0.19170000000000001</v>
      </c>
      <c r="AV12" s="25">
        <v>0.1845</v>
      </c>
      <c r="AW12" s="25">
        <v>0.17649999999999999</v>
      </c>
      <c r="AX12" s="25">
        <v>0.16769999999999999</v>
      </c>
      <c r="AY12" s="25">
        <v>0.15859999999999999</v>
      </c>
      <c r="AZ12" s="25">
        <v>0.15010000000000001</v>
      </c>
      <c r="BA12" s="25">
        <v>0.14230000000000001</v>
      </c>
      <c r="BB12" s="25">
        <v>0.1348</v>
      </c>
      <c r="BC12" s="25">
        <v>0.128</v>
      </c>
      <c r="BD12" s="25">
        <v>0.1202</v>
      </c>
      <c r="BE12" s="25">
        <v>0.1137</v>
      </c>
      <c r="BF12" s="25">
        <v>0.1081</v>
      </c>
      <c r="BG12" s="25">
        <v>0.1028</v>
      </c>
      <c r="BH12" s="25">
        <v>9.9000000000000005E-2</v>
      </c>
      <c r="BI12" s="25">
        <v>9.4200000000000006E-2</v>
      </c>
      <c r="BJ12" s="25">
        <v>9.0700000000000003E-2</v>
      </c>
      <c r="BK12" s="25">
        <v>8.7300000000000003E-2</v>
      </c>
      <c r="BL12" s="25">
        <v>8.4199999999999997E-2</v>
      </c>
      <c r="BM12" s="25">
        <v>8.1699999999999995E-2</v>
      </c>
      <c r="BN12" s="25">
        <v>7.8399999999999997E-2</v>
      </c>
      <c r="BO12" s="25">
        <v>7.6399999999999996E-2</v>
      </c>
      <c r="BP12" s="25">
        <v>7.3899999999999993E-2</v>
      </c>
      <c r="BQ12" s="25">
        <v>7.1999999999999995E-2</v>
      </c>
      <c r="BR12" s="25">
        <v>7.0099999999999996E-2</v>
      </c>
      <c r="BS12" s="25">
        <v>6.8599999999999994E-2</v>
      </c>
      <c r="BT12" s="25">
        <v>6.6900000000000001E-2</v>
      </c>
      <c r="BU12" s="25">
        <v>6.5799999999999997E-2</v>
      </c>
      <c r="BV12" s="25">
        <v>6.4100000000000004E-2</v>
      </c>
      <c r="BW12" s="25">
        <v>6.2700000000000006E-2</v>
      </c>
      <c r="BX12" s="25">
        <v>6.1499999999999999E-2</v>
      </c>
      <c r="BY12" s="25">
        <v>0.06</v>
      </c>
      <c r="BZ12" s="25">
        <v>5.9200000000000003E-2</v>
      </c>
      <c r="CA12" s="25">
        <v>5.8500000000000003E-2</v>
      </c>
      <c r="CB12" s="25">
        <v>5.79E-2</v>
      </c>
      <c r="CC12" s="25">
        <v>5.74E-2</v>
      </c>
      <c r="CD12" s="25">
        <v>5.6300000000000003E-2</v>
      </c>
      <c r="CE12" s="25">
        <v>5.6000000000000001E-2</v>
      </c>
      <c r="CF12" s="25">
        <v>5.5100000000000003E-2</v>
      </c>
      <c r="CG12" s="25">
        <v>5.4300000000000001E-2</v>
      </c>
      <c r="CH12" s="25">
        <v>5.3900000000000003E-2</v>
      </c>
      <c r="CI12" s="25">
        <v>5.3499999999999999E-2</v>
      </c>
      <c r="CJ12" s="25">
        <v>5.2299999999999999E-2</v>
      </c>
      <c r="CK12" s="25">
        <v>5.1299999999999998E-2</v>
      </c>
      <c r="CL12" s="25">
        <v>5.1299999999999998E-2</v>
      </c>
      <c r="CM12" s="25">
        <v>5.0500000000000003E-2</v>
      </c>
      <c r="CN12" s="25">
        <v>5.0099999999999999E-2</v>
      </c>
      <c r="CO12" s="25">
        <v>4.9599999999999998E-2</v>
      </c>
      <c r="CP12" s="25">
        <v>4.9299999999999997E-2</v>
      </c>
      <c r="CQ12" s="25">
        <v>4.8500000000000001E-2</v>
      </c>
      <c r="CR12" s="25">
        <v>4.8399999999999999E-2</v>
      </c>
      <c r="CS12" s="25">
        <v>4.8099999999999997E-2</v>
      </c>
      <c r="CT12" s="25">
        <v>4.7300000000000002E-2</v>
      </c>
      <c r="CU12" s="25">
        <v>4.7500000000000001E-2</v>
      </c>
      <c r="CV12" s="25">
        <v>4.7E-2</v>
      </c>
      <c r="CW12" s="25">
        <v>4.6800000000000001E-2</v>
      </c>
      <c r="CX12" s="25">
        <v>4.58E-2</v>
      </c>
      <c r="CY12" s="25">
        <v>4.5699999999999998E-2</v>
      </c>
      <c r="CZ12" s="25">
        <v>4.5600000000000002E-2</v>
      </c>
      <c r="DA12" s="25">
        <v>4.5499999999999999E-2</v>
      </c>
      <c r="DB12" s="25">
        <v>4.48E-2</v>
      </c>
      <c r="DC12" s="25">
        <v>4.4400000000000002E-2</v>
      </c>
      <c r="DD12" s="25">
        <v>4.4299999999999999E-2</v>
      </c>
      <c r="DE12" s="25">
        <v>4.4200000000000003E-2</v>
      </c>
      <c r="DF12" s="25">
        <v>4.3999999999999997E-2</v>
      </c>
      <c r="DG12" s="25">
        <v>4.4299999999999999E-2</v>
      </c>
      <c r="DH12" s="25">
        <v>4.3700000000000003E-2</v>
      </c>
      <c r="DI12" s="25">
        <v>4.4999999999999998E-2</v>
      </c>
      <c r="DJ12" s="16">
        <v>4.3999999999999997E-2</v>
      </c>
    </row>
    <row r="13" spans="1:114" s="23" customFormat="1" x14ac:dyDescent="0.3">
      <c r="A13" s="13" t="s">
        <v>17</v>
      </c>
      <c r="B13" s="14">
        <v>5</v>
      </c>
      <c r="C13" s="25" t="s">
        <v>13</v>
      </c>
      <c r="D13" s="25">
        <v>3.3089</v>
      </c>
      <c r="E13" s="25">
        <v>2.4992000000000001</v>
      </c>
      <c r="F13" s="25">
        <v>2.0569000000000002</v>
      </c>
      <c r="G13" s="25">
        <v>1.6234999999999999</v>
      </c>
      <c r="H13" s="25">
        <v>1.319</v>
      </c>
      <c r="I13" s="25">
        <v>1.1368</v>
      </c>
      <c r="J13" s="25">
        <v>1.0919000000000001</v>
      </c>
      <c r="K13" s="25">
        <v>0.91649999999999998</v>
      </c>
      <c r="L13" s="25">
        <v>0.69130000000000003</v>
      </c>
      <c r="M13" s="25">
        <v>0.54049999999999998</v>
      </c>
      <c r="N13" s="25">
        <v>0.44419999999999998</v>
      </c>
      <c r="O13" s="25">
        <v>0.38869999999999999</v>
      </c>
      <c r="P13" s="25">
        <v>0.3503</v>
      </c>
      <c r="Q13" s="25">
        <v>0.32140000000000002</v>
      </c>
      <c r="R13" s="25">
        <v>0.29699999999999999</v>
      </c>
      <c r="S13" s="25">
        <v>0.28050000000000003</v>
      </c>
      <c r="T13" s="25">
        <v>0.26750000000000002</v>
      </c>
      <c r="U13" s="25">
        <v>0.25469999999999998</v>
      </c>
      <c r="V13" s="25">
        <v>0.24429999999999999</v>
      </c>
      <c r="W13" s="25">
        <v>0.23530000000000001</v>
      </c>
      <c r="X13" s="25">
        <v>0.2266</v>
      </c>
      <c r="Y13" s="25">
        <v>0.21940000000000001</v>
      </c>
      <c r="Z13" s="25">
        <v>0.2109</v>
      </c>
      <c r="AA13" s="25">
        <v>0.20619999999999999</v>
      </c>
      <c r="AB13" s="25">
        <v>0.20300000000000001</v>
      </c>
      <c r="AC13" s="25">
        <v>0.20019999999999999</v>
      </c>
      <c r="AD13" s="25">
        <v>0.1953</v>
      </c>
      <c r="AE13" s="25">
        <v>0.1903</v>
      </c>
      <c r="AF13" s="25">
        <v>0.1875</v>
      </c>
      <c r="AG13" s="25">
        <v>0.1852</v>
      </c>
      <c r="AH13" s="25">
        <v>0.18190000000000001</v>
      </c>
      <c r="AI13" s="25">
        <v>0.17829999999999999</v>
      </c>
      <c r="AJ13" s="25">
        <v>0.17480000000000001</v>
      </c>
      <c r="AK13" s="25">
        <v>0.17150000000000001</v>
      </c>
      <c r="AL13" s="25">
        <v>0.1686</v>
      </c>
      <c r="AM13" s="25">
        <v>0.16569999999999999</v>
      </c>
      <c r="AN13" s="25">
        <v>0.16259999999999999</v>
      </c>
      <c r="AO13" s="25">
        <v>0.15759999999999999</v>
      </c>
      <c r="AP13" s="25">
        <v>0.1517</v>
      </c>
      <c r="AQ13" s="25">
        <v>0.14580000000000001</v>
      </c>
      <c r="AR13" s="25">
        <v>0.14030000000000001</v>
      </c>
      <c r="AS13" s="25">
        <v>0.13500000000000001</v>
      </c>
      <c r="AT13" s="25">
        <v>0.12939999999999999</v>
      </c>
      <c r="AU13" s="25">
        <v>0.12529999999999999</v>
      </c>
      <c r="AV13" s="25">
        <v>0.1202</v>
      </c>
      <c r="AW13" s="25">
        <v>0.1148</v>
      </c>
      <c r="AX13" s="25">
        <v>0.10979999999999999</v>
      </c>
      <c r="AY13" s="25">
        <v>0.10340000000000001</v>
      </c>
      <c r="AZ13" s="25">
        <v>9.8500000000000004E-2</v>
      </c>
      <c r="BA13" s="25">
        <v>9.2399999999999996E-2</v>
      </c>
      <c r="BB13" s="25">
        <v>8.8400000000000006E-2</v>
      </c>
      <c r="BC13" s="25">
        <v>8.48E-2</v>
      </c>
      <c r="BD13" s="25">
        <v>7.9500000000000001E-2</v>
      </c>
      <c r="BE13" s="25">
        <v>7.6399999999999996E-2</v>
      </c>
      <c r="BF13" s="25">
        <v>7.3099999999999998E-2</v>
      </c>
      <c r="BG13" s="25">
        <v>7.0300000000000001E-2</v>
      </c>
      <c r="BH13" s="25">
        <v>6.7599999999999993E-2</v>
      </c>
      <c r="BI13" s="25">
        <v>6.5500000000000003E-2</v>
      </c>
      <c r="BJ13" s="25">
        <v>6.3899999999999998E-2</v>
      </c>
      <c r="BK13" s="25">
        <v>6.2399999999999997E-2</v>
      </c>
      <c r="BL13" s="25">
        <v>6.1100000000000002E-2</v>
      </c>
      <c r="BM13" s="25">
        <v>5.9700000000000003E-2</v>
      </c>
      <c r="BN13" s="25">
        <v>5.7000000000000002E-2</v>
      </c>
      <c r="BO13" s="25">
        <v>5.6099999999999997E-2</v>
      </c>
      <c r="BP13" s="25">
        <v>5.5100000000000003E-2</v>
      </c>
      <c r="BQ13" s="25">
        <v>5.3499999999999999E-2</v>
      </c>
      <c r="BR13" s="25">
        <v>5.2400000000000002E-2</v>
      </c>
      <c r="BS13" s="25">
        <v>5.1499999999999997E-2</v>
      </c>
      <c r="BT13" s="25">
        <v>5.0500000000000003E-2</v>
      </c>
      <c r="BU13" s="25">
        <v>0.05</v>
      </c>
      <c r="BV13" s="25">
        <v>4.87E-2</v>
      </c>
      <c r="BW13" s="25">
        <v>4.7600000000000003E-2</v>
      </c>
      <c r="BX13" s="25">
        <v>4.6600000000000003E-2</v>
      </c>
      <c r="BY13" s="25">
        <v>4.5900000000000003E-2</v>
      </c>
      <c r="BZ13" s="25">
        <v>4.5999999999999999E-2</v>
      </c>
      <c r="CA13" s="25">
        <v>4.4999999999999998E-2</v>
      </c>
      <c r="CB13" s="25">
        <v>4.4999999999999998E-2</v>
      </c>
      <c r="CC13" s="25">
        <v>4.48E-2</v>
      </c>
      <c r="CD13" s="25">
        <v>4.4200000000000003E-2</v>
      </c>
      <c r="CE13" s="25">
        <v>4.3999999999999997E-2</v>
      </c>
      <c r="CF13" s="25">
        <v>4.3299999999999998E-2</v>
      </c>
      <c r="CG13" s="25">
        <v>4.2500000000000003E-2</v>
      </c>
      <c r="CH13" s="25">
        <v>4.24E-2</v>
      </c>
      <c r="CI13" s="25">
        <v>4.2599999999999999E-2</v>
      </c>
      <c r="CJ13" s="25">
        <v>4.1700000000000001E-2</v>
      </c>
      <c r="CK13" s="25">
        <v>4.0899999999999999E-2</v>
      </c>
      <c r="CL13" s="25">
        <v>4.1000000000000002E-2</v>
      </c>
      <c r="CM13" s="25">
        <v>4.07E-2</v>
      </c>
      <c r="CN13" s="25">
        <v>4.1099999999999998E-2</v>
      </c>
      <c r="CO13" s="25">
        <v>4.0599999999999997E-2</v>
      </c>
      <c r="CP13" s="25">
        <v>4.02E-2</v>
      </c>
      <c r="CQ13" s="25">
        <v>3.9399999999999998E-2</v>
      </c>
      <c r="CR13" s="25">
        <v>3.9399999999999998E-2</v>
      </c>
      <c r="CS13" s="25">
        <v>3.9199999999999999E-2</v>
      </c>
      <c r="CT13" s="25">
        <v>3.9E-2</v>
      </c>
      <c r="CU13" s="25">
        <v>3.9199999999999999E-2</v>
      </c>
      <c r="CV13" s="25">
        <v>3.85E-2</v>
      </c>
      <c r="CW13" s="25">
        <v>3.8800000000000001E-2</v>
      </c>
      <c r="CX13" s="25">
        <v>3.8199999999999998E-2</v>
      </c>
      <c r="CY13" s="25">
        <v>3.8199999999999998E-2</v>
      </c>
      <c r="CZ13" s="25">
        <v>3.8100000000000002E-2</v>
      </c>
      <c r="DA13" s="25">
        <v>3.7600000000000001E-2</v>
      </c>
      <c r="DB13" s="25">
        <v>3.6999999999999998E-2</v>
      </c>
      <c r="DC13" s="25">
        <v>3.6600000000000001E-2</v>
      </c>
      <c r="DD13" s="25">
        <v>3.6200000000000003E-2</v>
      </c>
      <c r="DE13" s="25">
        <v>3.6400000000000002E-2</v>
      </c>
      <c r="DF13" s="25">
        <v>3.6400000000000002E-2</v>
      </c>
      <c r="DG13" s="25">
        <v>3.6799999999999999E-2</v>
      </c>
      <c r="DH13" s="25">
        <v>3.6900000000000002E-2</v>
      </c>
      <c r="DI13" s="25">
        <v>3.7699999999999997E-2</v>
      </c>
      <c r="DJ13" s="16">
        <v>3.73E-2</v>
      </c>
    </row>
    <row r="14" spans="1:114" s="23" customFormat="1" x14ac:dyDescent="0.3">
      <c r="A14" s="13" t="s">
        <v>18</v>
      </c>
      <c r="B14" s="14">
        <v>6</v>
      </c>
      <c r="C14" s="25" t="s">
        <v>13</v>
      </c>
      <c r="D14" s="25">
        <v>3.3161999999999998</v>
      </c>
      <c r="E14" s="25">
        <v>2.4403000000000001</v>
      </c>
      <c r="F14" s="25">
        <v>2.0009999999999999</v>
      </c>
      <c r="G14" s="25">
        <v>1.5792999999999999</v>
      </c>
      <c r="H14" s="25">
        <v>1.2726</v>
      </c>
      <c r="I14" s="25">
        <v>1.0925</v>
      </c>
      <c r="J14" s="25">
        <v>1.0501</v>
      </c>
      <c r="K14" s="25">
        <v>0.87860000000000005</v>
      </c>
      <c r="L14" s="25">
        <v>0.65400000000000003</v>
      </c>
      <c r="M14" s="25">
        <v>0.50449999999999995</v>
      </c>
      <c r="N14" s="25">
        <v>0.41039999999999999</v>
      </c>
      <c r="O14" s="25">
        <v>0.3574</v>
      </c>
      <c r="P14" s="25">
        <v>0.32190000000000002</v>
      </c>
      <c r="Q14" s="25">
        <v>0.29570000000000002</v>
      </c>
      <c r="R14" s="25">
        <v>0.27479999999999999</v>
      </c>
      <c r="S14" s="25">
        <v>0.26040000000000002</v>
      </c>
      <c r="T14" s="25">
        <v>0.24740000000000001</v>
      </c>
      <c r="U14" s="25">
        <v>0.23769999999999999</v>
      </c>
      <c r="V14" s="25">
        <v>0.22789999999999999</v>
      </c>
      <c r="W14" s="25">
        <v>0.21790000000000001</v>
      </c>
      <c r="X14" s="25">
        <v>0.2104</v>
      </c>
      <c r="Y14" s="25">
        <v>0.20130000000000001</v>
      </c>
      <c r="Z14" s="25">
        <v>0.19339999999999999</v>
      </c>
      <c r="AA14" s="25">
        <v>0.18809999999999999</v>
      </c>
      <c r="AB14" s="25">
        <v>0.18360000000000001</v>
      </c>
      <c r="AC14" s="25">
        <v>0.17949999999999999</v>
      </c>
      <c r="AD14" s="25">
        <v>0.1719</v>
      </c>
      <c r="AE14" s="25">
        <v>0.16639999999999999</v>
      </c>
      <c r="AF14" s="25">
        <v>0.16120000000000001</v>
      </c>
      <c r="AG14" s="25">
        <v>0.1575</v>
      </c>
      <c r="AH14" s="25">
        <v>0.15359999999999999</v>
      </c>
      <c r="AI14" s="25">
        <v>0.1492</v>
      </c>
      <c r="AJ14" s="25">
        <v>0.14380000000000001</v>
      </c>
      <c r="AK14" s="25">
        <v>0.13930000000000001</v>
      </c>
      <c r="AL14" s="25">
        <v>0.13650000000000001</v>
      </c>
      <c r="AM14" s="25">
        <v>0.13320000000000001</v>
      </c>
      <c r="AN14" s="25">
        <v>0.1295</v>
      </c>
      <c r="AO14" s="25">
        <v>0.1249</v>
      </c>
      <c r="AP14" s="25">
        <v>0.12039999999999999</v>
      </c>
      <c r="AQ14" s="25">
        <v>0.1144</v>
      </c>
      <c r="AR14" s="25">
        <v>0.1091</v>
      </c>
      <c r="AS14" s="25">
        <v>0.1052</v>
      </c>
      <c r="AT14" s="25">
        <v>0.10050000000000001</v>
      </c>
      <c r="AU14" s="25">
        <v>9.69E-2</v>
      </c>
      <c r="AV14" s="25">
        <v>9.3899999999999997E-2</v>
      </c>
      <c r="AW14" s="25">
        <v>8.8599999999999998E-2</v>
      </c>
      <c r="AX14" s="25">
        <v>8.4699999999999998E-2</v>
      </c>
      <c r="AY14" s="25">
        <v>8.0399999999999999E-2</v>
      </c>
      <c r="AZ14" s="25">
        <v>7.6399999999999996E-2</v>
      </c>
      <c r="BA14" s="25">
        <v>7.22E-2</v>
      </c>
      <c r="BB14" s="25">
        <v>6.9099999999999995E-2</v>
      </c>
      <c r="BC14" s="25">
        <v>6.6299999999999998E-2</v>
      </c>
      <c r="BD14" s="25">
        <v>6.2799999999999995E-2</v>
      </c>
      <c r="BE14" s="25">
        <v>6.08E-2</v>
      </c>
      <c r="BF14" s="25">
        <v>5.8700000000000002E-2</v>
      </c>
      <c r="BG14" s="25">
        <v>5.7299999999999997E-2</v>
      </c>
      <c r="BH14" s="25">
        <v>5.5800000000000002E-2</v>
      </c>
      <c r="BI14" s="25">
        <v>5.3600000000000002E-2</v>
      </c>
      <c r="BJ14" s="25">
        <v>5.3400000000000003E-2</v>
      </c>
      <c r="BK14" s="25">
        <v>5.1999999999999998E-2</v>
      </c>
      <c r="BL14" s="25">
        <v>5.1900000000000002E-2</v>
      </c>
      <c r="BM14" s="25">
        <v>5.0599999999999999E-2</v>
      </c>
      <c r="BN14" s="25">
        <v>4.87E-2</v>
      </c>
      <c r="BO14" s="25">
        <v>4.82E-2</v>
      </c>
      <c r="BP14" s="25">
        <v>4.7300000000000002E-2</v>
      </c>
      <c r="BQ14" s="25">
        <v>4.6300000000000001E-2</v>
      </c>
      <c r="BR14" s="25">
        <v>4.58E-2</v>
      </c>
      <c r="BS14" s="25">
        <v>4.4999999999999998E-2</v>
      </c>
      <c r="BT14" s="25">
        <v>4.4999999999999998E-2</v>
      </c>
      <c r="BU14" s="25">
        <v>4.41E-2</v>
      </c>
      <c r="BV14" s="25">
        <v>4.3400000000000001E-2</v>
      </c>
      <c r="BW14" s="25">
        <v>4.2700000000000002E-2</v>
      </c>
      <c r="BX14" s="25">
        <v>4.2099999999999999E-2</v>
      </c>
      <c r="BY14" s="25">
        <v>4.1300000000000003E-2</v>
      </c>
      <c r="BZ14" s="25">
        <v>4.1300000000000003E-2</v>
      </c>
      <c r="CA14" s="25">
        <v>4.1000000000000002E-2</v>
      </c>
      <c r="CB14" s="25">
        <v>4.07E-2</v>
      </c>
      <c r="CC14" s="25">
        <v>4.0399999999999998E-2</v>
      </c>
      <c r="CD14" s="25">
        <v>4.02E-2</v>
      </c>
      <c r="CE14" s="25">
        <v>0.04</v>
      </c>
      <c r="CF14" s="25">
        <v>3.9699999999999999E-2</v>
      </c>
      <c r="CG14" s="25">
        <v>3.8800000000000001E-2</v>
      </c>
      <c r="CH14" s="25">
        <v>3.8600000000000002E-2</v>
      </c>
      <c r="CI14" s="25">
        <v>3.9100000000000003E-2</v>
      </c>
      <c r="CJ14" s="25">
        <v>3.8399999999999997E-2</v>
      </c>
      <c r="CK14" s="25">
        <v>3.8199999999999998E-2</v>
      </c>
      <c r="CL14" s="25">
        <v>3.8300000000000001E-2</v>
      </c>
      <c r="CM14" s="25">
        <v>3.7699999999999997E-2</v>
      </c>
      <c r="CN14" s="25">
        <v>3.78E-2</v>
      </c>
      <c r="CO14" s="25">
        <v>3.7600000000000001E-2</v>
      </c>
      <c r="CP14" s="25">
        <v>3.8100000000000002E-2</v>
      </c>
      <c r="CQ14" s="25">
        <v>3.6799999999999999E-2</v>
      </c>
      <c r="CR14" s="25">
        <v>3.6900000000000002E-2</v>
      </c>
      <c r="CS14" s="25">
        <v>3.6799999999999999E-2</v>
      </c>
      <c r="CT14" s="25">
        <v>3.6700000000000003E-2</v>
      </c>
      <c r="CU14" s="25">
        <v>3.6700000000000003E-2</v>
      </c>
      <c r="CV14" s="25">
        <v>3.6600000000000001E-2</v>
      </c>
      <c r="CW14" s="25">
        <v>3.6700000000000003E-2</v>
      </c>
      <c r="CX14" s="25">
        <v>3.5999999999999997E-2</v>
      </c>
      <c r="CY14" s="25">
        <v>3.5999999999999997E-2</v>
      </c>
      <c r="CZ14" s="25">
        <v>3.5999999999999997E-2</v>
      </c>
      <c r="DA14" s="25">
        <v>3.5900000000000001E-2</v>
      </c>
      <c r="DB14" s="25">
        <v>3.5400000000000001E-2</v>
      </c>
      <c r="DC14" s="25">
        <v>3.5000000000000003E-2</v>
      </c>
      <c r="DD14" s="25">
        <v>3.4799999999999998E-2</v>
      </c>
      <c r="DE14" s="25">
        <v>3.49E-2</v>
      </c>
      <c r="DF14" s="25">
        <v>3.4599999999999999E-2</v>
      </c>
      <c r="DG14" s="25">
        <v>3.5000000000000003E-2</v>
      </c>
      <c r="DH14" s="25">
        <v>3.5099999999999999E-2</v>
      </c>
      <c r="DI14" s="25">
        <v>3.6200000000000003E-2</v>
      </c>
      <c r="DJ14" s="16">
        <v>3.56E-2</v>
      </c>
    </row>
    <row r="15" spans="1:114" s="23" customFormat="1" x14ac:dyDescent="0.3">
      <c r="A15" s="13" t="s">
        <v>19</v>
      </c>
      <c r="B15" s="14">
        <v>1</v>
      </c>
      <c r="C15" s="25" t="s">
        <v>20</v>
      </c>
      <c r="D15" s="25">
        <v>3.5</v>
      </c>
      <c r="E15" s="25">
        <v>3.4013</v>
      </c>
      <c r="F15" s="25">
        <v>3.5</v>
      </c>
      <c r="G15" s="25">
        <v>3.5</v>
      </c>
      <c r="H15" s="25">
        <v>3.5</v>
      </c>
      <c r="I15" s="25">
        <v>3.5</v>
      </c>
      <c r="J15" s="25">
        <v>3.5</v>
      </c>
      <c r="K15" s="25">
        <v>3.5</v>
      </c>
      <c r="L15" s="25">
        <v>3.5</v>
      </c>
      <c r="M15" s="25">
        <v>3.5</v>
      </c>
      <c r="N15" s="25">
        <v>3.5</v>
      </c>
      <c r="O15" s="25">
        <v>3.5</v>
      </c>
      <c r="P15" s="25">
        <v>3.5</v>
      </c>
      <c r="Q15" s="25">
        <v>3.5</v>
      </c>
      <c r="R15" s="25">
        <v>3.5</v>
      </c>
      <c r="S15" s="25">
        <v>3.3719999999999999</v>
      </c>
      <c r="T15" s="25">
        <v>3.4142999999999999</v>
      </c>
      <c r="U15" s="25">
        <v>3.5</v>
      </c>
      <c r="V15" s="25">
        <v>3.2565</v>
      </c>
      <c r="W15" s="25">
        <v>3.5</v>
      </c>
      <c r="X15" s="25">
        <v>3.4735999999999998</v>
      </c>
      <c r="Y15" s="25">
        <v>3.34</v>
      </c>
      <c r="Z15" s="25">
        <v>3.2538999999999998</v>
      </c>
      <c r="AA15" s="25">
        <v>3.5</v>
      </c>
      <c r="AB15" s="25">
        <v>3.5</v>
      </c>
      <c r="AC15" s="25">
        <v>3.5</v>
      </c>
      <c r="AD15" s="25">
        <v>3.5</v>
      </c>
      <c r="AE15" s="25">
        <v>3.4079000000000002</v>
      </c>
      <c r="AF15" s="25">
        <v>3.3906000000000001</v>
      </c>
      <c r="AG15" s="25">
        <v>3.5</v>
      </c>
      <c r="AH15" s="25">
        <v>3.2132000000000001</v>
      </c>
      <c r="AI15" s="25">
        <v>3.5</v>
      </c>
      <c r="AJ15" s="25">
        <v>3.5</v>
      </c>
      <c r="AK15" s="25">
        <v>3.5</v>
      </c>
      <c r="AL15" s="25">
        <v>3.5</v>
      </c>
      <c r="AM15" s="25">
        <v>3.5</v>
      </c>
      <c r="AN15" s="25">
        <v>3.5</v>
      </c>
      <c r="AO15" s="25">
        <v>3.5</v>
      </c>
      <c r="AP15" s="25">
        <v>3.3209</v>
      </c>
      <c r="AQ15" s="25">
        <v>3.1930999999999998</v>
      </c>
      <c r="AR15" s="25">
        <v>3.5</v>
      </c>
      <c r="AS15" s="25">
        <v>3.5</v>
      </c>
      <c r="AT15" s="25">
        <v>3.5</v>
      </c>
      <c r="AU15" s="25">
        <v>3.5</v>
      </c>
      <c r="AV15" s="25">
        <v>3.5</v>
      </c>
      <c r="AW15" s="25">
        <v>3.5</v>
      </c>
      <c r="AX15" s="25">
        <v>3.5</v>
      </c>
      <c r="AY15" s="25">
        <v>3.5</v>
      </c>
      <c r="AZ15" s="25">
        <v>3.5</v>
      </c>
      <c r="BA15" s="25">
        <v>3.4365000000000001</v>
      </c>
      <c r="BB15" s="25">
        <v>3.5</v>
      </c>
      <c r="BC15" s="25">
        <v>3.1284000000000001</v>
      </c>
      <c r="BD15" s="25">
        <v>3.0125999999999999</v>
      </c>
      <c r="BE15" s="25">
        <v>2.7995000000000001</v>
      </c>
      <c r="BF15" s="25">
        <v>2.6110000000000002</v>
      </c>
      <c r="BG15" s="25">
        <v>2.3816999999999999</v>
      </c>
      <c r="BH15" s="25">
        <v>2.2667000000000002</v>
      </c>
      <c r="BI15" s="25">
        <v>2.0714999999999999</v>
      </c>
      <c r="BJ15" s="25">
        <v>1.927</v>
      </c>
      <c r="BK15" s="25">
        <v>1.7947</v>
      </c>
      <c r="BL15" s="25">
        <v>1.6312</v>
      </c>
      <c r="BM15" s="25">
        <v>1.5214000000000001</v>
      </c>
      <c r="BN15" s="25">
        <v>1.4021999999999999</v>
      </c>
      <c r="BO15" s="25">
        <v>1.3143</v>
      </c>
      <c r="BP15" s="25">
        <v>1.2235</v>
      </c>
      <c r="BQ15" s="25">
        <v>1.1483000000000001</v>
      </c>
      <c r="BR15" s="25">
        <v>1.0724</v>
      </c>
      <c r="BS15" s="25">
        <v>1.0106999999999999</v>
      </c>
      <c r="BT15" s="25">
        <v>0.94969999999999999</v>
      </c>
      <c r="BU15" s="25">
        <v>0.89790000000000003</v>
      </c>
      <c r="BV15" s="25">
        <v>0.84760000000000002</v>
      </c>
      <c r="BW15" s="25">
        <v>0.80649999999999999</v>
      </c>
      <c r="BX15" s="25">
        <v>0.76449999999999996</v>
      </c>
      <c r="BY15" s="25">
        <v>0.72909999999999997</v>
      </c>
      <c r="BZ15" s="25">
        <v>0.69359999999999999</v>
      </c>
      <c r="CA15" s="25">
        <v>0.66180000000000005</v>
      </c>
      <c r="CB15" s="25">
        <v>0.62780000000000002</v>
      </c>
      <c r="CC15" s="25">
        <v>0.59960000000000002</v>
      </c>
      <c r="CD15" s="25">
        <v>0.56889999999999996</v>
      </c>
      <c r="CE15" s="25">
        <v>0.5423</v>
      </c>
      <c r="CF15" s="25">
        <v>0.5141</v>
      </c>
      <c r="CG15" s="25">
        <v>0.48659999999999998</v>
      </c>
      <c r="CH15" s="25">
        <v>0.46310000000000001</v>
      </c>
      <c r="CI15" s="25">
        <v>0.4375</v>
      </c>
      <c r="CJ15" s="25">
        <v>0.41439999999999999</v>
      </c>
      <c r="CK15" s="25">
        <v>0.38990000000000002</v>
      </c>
      <c r="CL15" s="25">
        <v>0.37</v>
      </c>
      <c r="CM15" s="25">
        <v>0.34860000000000002</v>
      </c>
      <c r="CN15" s="25">
        <v>0.32669999999999999</v>
      </c>
      <c r="CO15" s="25">
        <v>0.3075</v>
      </c>
      <c r="CP15" s="25">
        <v>0.28820000000000001</v>
      </c>
      <c r="CQ15" s="25">
        <v>0.27</v>
      </c>
      <c r="CR15" s="25">
        <v>0.25509999999999999</v>
      </c>
      <c r="CS15" s="25">
        <v>0.23810000000000001</v>
      </c>
      <c r="CT15" s="25">
        <v>0.22359999999999999</v>
      </c>
      <c r="CU15" s="25">
        <v>0.2109</v>
      </c>
      <c r="CV15" s="25">
        <v>0.19670000000000001</v>
      </c>
      <c r="CW15" s="25">
        <v>0.185</v>
      </c>
      <c r="CX15" s="25">
        <v>0.17330000000000001</v>
      </c>
      <c r="CY15" s="25">
        <v>0.16209999999999999</v>
      </c>
      <c r="CZ15" s="25">
        <v>0.15240000000000001</v>
      </c>
      <c r="DA15" s="25">
        <v>0.14319999999999999</v>
      </c>
      <c r="DB15" s="25">
        <v>0.1336</v>
      </c>
      <c r="DC15" s="25">
        <v>0.12620000000000001</v>
      </c>
      <c r="DD15" s="25">
        <v>0.1198</v>
      </c>
      <c r="DE15" s="25">
        <v>0.1144</v>
      </c>
      <c r="DF15" s="25">
        <v>0.1085</v>
      </c>
      <c r="DG15" s="25">
        <v>0.1043</v>
      </c>
      <c r="DH15" s="25">
        <v>0.10050000000000001</v>
      </c>
      <c r="DI15" s="25">
        <v>9.7000000000000003E-2</v>
      </c>
      <c r="DJ15" s="16">
        <v>9.3299999999999994E-2</v>
      </c>
    </row>
    <row r="16" spans="1:114" s="23" customFormat="1" x14ac:dyDescent="0.3">
      <c r="A16" s="13" t="s">
        <v>21</v>
      </c>
      <c r="B16" s="14">
        <v>2</v>
      </c>
      <c r="C16" s="25" t="s">
        <v>20</v>
      </c>
      <c r="D16" s="25">
        <v>3.5</v>
      </c>
      <c r="E16" s="25">
        <v>3.4495</v>
      </c>
      <c r="F16" s="25">
        <v>3.5</v>
      </c>
      <c r="G16" s="25">
        <v>3.5</v>
      </c>
      <c r="H16" s="25">
        <v>3.5</v>
      </c>
      <c r="I16" s="25">
        <v>3.5</v>
      </c>
      <c r="J16" s="25">
        <v>3.5</v>
      </c>
      <c r="K16" s="25">
        <v>3.5</v>
      </c>
      <c r="L16" s="25">
        <v>3.5</v>
      </c>
      <c r="M16" s="25">
        <v>3.5</v>
      </c>
      <c r="N16" s="25">
        <v>3.5</v>
      </c>
      <c r="O16" s="25">
        <v>3.5</v>
      </c>
      <c r="P16" s="25">
        <v>3.5</v>
      </c>
      <c r="Q16" s="25">
        <v>3.5</v>
      </c>
      <c r="R16" s="25">
        <v>3.5</v>
      </c>
      <c r="S16" s="25">
        <v>3.4813000000000001</v>
      </c>
      <c r="T16" s="25">
        <v>3.5</v>
      </c>
      <c r="U16" s="25">
        <v>3.5</v>
      </c>
      <c r="V16" s="25">
        <v>3.5</v>
      </c>
      <c r="W16" s="25">
        <v>3.5</v>
      </c>
      <c r="X16" s="25">
        <v>3.5</v>
      </c>
      <c r="Y16" s="25">
        <v>3.5</v>
      </c>
      <c r="Z16" s="25">
        <v>3.5</v>
      </c>
      <c r="AA16" s="25">
        <v>3.5</v>
      </c>
      <c r="AB16" s="25">
        <v>3.3445999999999998</v>
      </c>
      <c r="AC16" s="25">
        <v>3.5</v>
      </c>
      <c r="AD16" s="25">
        <v>3.5</v>
      </c>
      <c r="AE16" s="25">
        <v>3.5</v>
      </c>
      <c r="AF16" s="25">
        <v>3.5</v>
      </c>
      <c r="AG16" s="25">
        <v>3.5</v>
      </c>
      <c r="AH16" s="25">
        <v>3.5</v>
      </c>
      <c r="AI16" s="25">
        <v>3.5</v>
      </c>
      <c r="AJ16" s="25">
        <v>3.5</v>
      </c>
      <c r="AK16" s="25">
        <v>3.5</v>
      </c>
      <c r="AL16" s="25">
        <v>3.5</v>
      </c>
      <c r="AM16" s="25">
        <v>3.5</v>
      </c>
      <c r="AN16" s="25">
        <v>3.5</v>
      </c>
      <c r="AO16" s="25">
        <v>3.5</v>
      </c>
      <c r="AP16" s="25">
        <v>3.3186</v>
      </c>
      <c r="AQ16" s="25">
        <v>3.5</v>
      </c>
      <c r="AR16" s="25">
        <v>3.5</v>
      </c>
      <c r="AS16" s="25">
        <v>3.5</v>
      </c>
      <c r="AT16" s="25">
        <v>3.5</v>
      </c>
      <c r="AU16" s="25">
        <v>3.4588999999999999</v>
      </c>
      <c r="AV16" s="25">
        <v>3.2938999999999998</v>
      </c>
      <c r="AW16" s="25">
        <v>3.5</v>
      </c>
      <c r="AX16" s="25">
        <v>3.4582000000000002</v>
      </c>
      <c r="AY16" s="25">
        <v>3.5</v>
      </c>
      <c r="AZ16" s="25">
        <v>3.5</v>
      </c>
      <c r="BA16" s="25">
        <v>3.5</v>
      </c>
      <c r="BB16" s="25">
        <v>3.5</v>
      </c>
      <c r="BC16" s="25">
        <v>3.4117999999999999</v>
      </c>
      <c r="BD16" s="25">
        <v>3.5</v>
      </c>
      <c r="BE16" s="25">
        <v>3.2294</v>
      </c>
      <c r="BF16" s="25">
        <v>3.3129</v>
      </c>
      <c r="BG16" s="25">
        <v>2.9003999999999999</v>
      </c>
      <c r="BH16" s="25">
        <v>2.8168000000000002</v>
      </c>
      <c r="BI16" s="25">
        <v>2.5665</v>
      </c>
      <c r="BJ16" s="25">
        <v>2.3921999999999999</v>
      </c>
      <c r="BK16" s="25">
        <v>2.2410999999999999</v>
      </c>
      <c r="BL16" s="25">
        <v>2.0495999999999999</v>
      </c>
      <c r="BM16" s="25">
        <v>1.8835999999999999</v>
      </c>
      <c r="BN16" s="25">
        <v>1.7313000000000001</v>
      </c>
      <c r="BO16" s="25">
        <v>1.6276999999999999</v>
      </c>
      <c r="BP16" s="25">
        <v>1.5169999999999999</v>
      </c>
      <c r="BQ16" s="25">
        <v>1.4225000000000001</v>
      </c>
      <c r="BR16" s="25">
        <v>1.3293999999999999</v>
      </c>
      <c r="BS16" s="25">
        <v>1.2519</v>
      </c>
      <c r="BT16" s="25">
        <v>1.1763999999999999</v>
      </c>
      <c r="BU16" s="25">
        <v>1.1112</v>
      </c>
      <c r="BV16" s="25">
        <v>1.0471999999999999</v>
      </c>
      <c r="BW16" s="25">
        <v>0.99580000000000002</v>
      </c>
      <c r="BX16" s="25">
        <v>0.94350000000000001</v>
      </c>
      <c r="BY16" s="25">
        <v>0.90029999999999999</v>
      </c>
      <c r="BZ16" s="25">
        <v>0.85599999999999998</v>
      </c>
      <c r="CA16" s="25">
        <v>0.81630000000000003</v>
      </c>
      <c r="CB16" s="25">
        <v>0.77329999999999999</v>
      </c>
      <c r="CC16" s="25">
        <v>0.7379</v>
      </c>
      <c r="CD16" s="25">
        <v>0.69989999999999997</v>
      </c>
      <c r="CE16" s="25">
        <v>0.66610000000000003</v>
      </c>
      <c r="CF16" s="25">
        <v>0.63100000000000001</v>
      </c>
      <c r="CG16" s="25">
        <v>0.59750000000000003</v>
      </c>
      <c r="CH16" s="25">
        <v>0.56730000000000003</v>
      </c>
      <c r="CI16" s="25">
        <v>0.53569999999999995</v>
      </c>
      <c r="CJ16" s="25">
        <v>0.5081</v>
      </c>
      <c r="CK16" s="25">
        <v>0.47799999999999998</v>
      </c>
      <c r="CL16" s="25">
        <v>0.45219999999999999</v>
      </c>
      <c r="CM16" s="25">
        <v>0.42480000000000001</v>
      </c>
      <c r="CN16" s="25">
        <v>0.3967</v>
      </c>
      <c r="CO16" s="25">
        <v>0.37319999999999998</v>
      </c>
      <c r="CP16" s="25">
        <v>0.3493</v>
      </c>
      <c r="CQ16" s="25">
        <v>0.32779999999999998</v>
      </c>
      <c r="CR16" s="25">
        <v>0.3085</v>
      </c>
      <c r="CS16" s="25">
        <v>0.28710000000000002</v>
      </c>
      <c r="CT16" s="25">
        <v>0.26829999999999998</v>
      </c>
      <c r="CU16" s="25">
        <v>0.25230000000000002</v>
      </c>
      <c r="CV16" s="25">
        <v>0.23499999999999999</v>
      </c>
      <c r="CW16" s="25">
        <v>0.2195</v>
      </c>
      <c r="CX16" s="25">
        <v>0.20599999999999999</v>
      </c>
      <c r="CY16" s="25">
        <v>0.19259999999999999</v>
      </c>
      <c r="CZ16" s="25">
        <v>0.17949999999999999</v>
      </c>
      <c r="DA16" s="25">
        <v>0.1681</v>
      </c>
      <c r="DB16" s="25">
        <v>0.15720000000000001</v>
      </c>
      <c r="DC16" s="25">
        <v>0.14760000000000001</v>
      </c>
      <c r="DD16" s="25">
        <v>0.13950000000000001</v>
      </c>
      <c r="DE16" s="25">
        <v>0.13220000000000001</v>
      </c>
      <c r="DF16" s="25">
        <v>0.1255</v>
      </c>
      <c r="DG16" s="25">
        <v>0.1198</v>
      </c>
      <c r="DH16" s="25">
        <v>0.1147</v>
      </c>
      <c r="DI16" s="25">
        <v>0.1106</v>
      </c>
      <c r="DJ16" s="16">
        <v>0.10539999999999999</v>
      </c>
    </row>
    <row r="17" spans="1:114" s="23" customFormat="1" x14ac:dyDescent="0.3">
      <c r="A17" s="13" t="s">
        <v>22</v>
      </c>
      <c r="B17" s="14">
        <v>3</v>
      </c>
      <c r="C17" s="25" t="s">
        <v>20</v>
      </c>
      <c r="D17" s="25">
        <v>3.5</v>
      </c>
      <c r="E17" s="25">
        <v>3.4586999999999999</v>
      </c>
      <c r="F17" s="25">
        <v>3.5</v>
      </c>
      <c r="G17" s="25">
        <v>3.5</v>
      </c>
      <c r="H17" s="25">
        <v>3.5</v>
      </c>
      <c r="I17" s="25">
        <v>3.5</v>
      </c>
      <c r="J17" s="25">
        <v>3.5</v>
      </c>
      <c r="K17" s="25">
        <v>3.5</v>
      </c>
      <c r="L17" s="25">
        <v>3.5</v>
      </c>
      <c r="M17" s="25">
        <v>3.5</v>
      </c>
      <c r="N17" s="25">
        <v>3.5</v>
      </c>
      <c r="O17" s="25">
        <v>3.5</v>
      </c>
      <c r="P17" s="25">
        <v>3.4925000000000002</v>
      </c>
      <c r="Q17" s="25">
        <v>3.5</v>
      </c>
      <c r="R17" s="25">
        <v>3.5</v>
      </c>
      <c r="S17" s="25">
        <v>3.4296000000000002</v>
      </c>
      <c r="T17" s="25">
        <v>3.5</v>
      </c>
      <c r="U17" s="25">
        <v>3.5</v>
      </c>
      <c r="V17" s="25">
        <v>3.5</v>
      </c>
      <c r="W17" s="25">
        <v>3.5</v>
      </c>
      <c r="X17" s="25">
        <v>3.5</v>
      </c>
      <c r="Y17" s="25">
        <v>3.4525999999999999</v>
      </c>
      <c r="Z17" s="25">
        <v>3.4956</v>
      </c>
      <c r="AA17" s="25">
        <v>3.5</v>
      </c>
      <c r="AB17" s="25">
        <v>3.4138999999999999</v>
      </c>
      <c r="AC17" s="25">
        <v>3.2928000000000002</v>
      </c>
      <c r="AD17" s="25">
        <v>3.5</v>
      </c>
      <c r="AE17" s="25">
        <v>3.1061999999999999</v>
      </c>
      <c r="AF17" s="25">
        <v>3.4653999999999998</v>
      </c>
      <c r="AG17" s="25">
        <v>3.2637</v>
      </c>
      <c r="AH17" s="25">
        <v>3.1044</v>
      </c>
      <c r="AI17" s="25">
        <v>3.5</v>
      </c>
      <c r="AJ17" s="25">
        <v>3.2625999999999999</v>
      </c>
      <c r="AK17" s="25">
        <v>3.4714</v>
      </c>
      <c r="AL17" s="25">
        <v>3.5</v>
      </c>
      <c r="AM17" s="25">
        <v>3.4683000000000002</v>
      </c>
      <c r="AN17" s="25">
        <v>3.3180999999999998</v>
      </c>
      <c r="AO17" s="25">
        <v>3.5</v>
      </c>
      <c r="AP17" s="25">
        <v>3.5</v>
      </c>
      <c r="AQ17" s="25">
        <v>3.5</v>
      </c>
      <c r="AR17" s="25">
        <v>3.5</v>
      </c>
      <c r="AS17" s="25">
        <v>3.5</v>
      </c>
      <c r="AT17" s="25">
        <v>3.5</v>
      </c>
      <c r="AU17" s="25">
        <v>3.3792</v>
      </c>
      <c r="AV17" s="25">
        <v>3.5</v>
      </c>
      <c r="AW17" s="25">
        <v>3.1463999999999999</v>
      </c>
      <c r="AX17" s="25">
        <v>3.0097999999999998</v>
      </c>
      <c r="AY17" s="25">
        <v>3.3700999999999999</v>
      </c>
      <c r="AZ17" s="25">
        <v>3.4641999999999999</v>
      </c>
      <c r="BA17" s="25">
        <v>3.5</v>
      </c>
      <c r="BB17" s="25">
        <v>3.5</v>
      </c>
      <c r="BC17" s="25">
        <v>3.2961999999999998</v>
      </c>
      <c r="BD17" s="25">
        <v>3.5</v>
      </c>
      <c r="BE17" s="25">
        <v>3.5</v>
      </c>
      <c r="BF17" s="25">
        <v>3.5</v>
      </c>
      <c r="BG17" s="25">
        <v>3.1972</v>
      </c>
      <c r="BH17" s="25">
        <v>3.1682999999999999</v>
      </c>
      <c r="BI17" s="25">
        <v>2.8079000000000001</v>
      </c>
      <c r="BJ17" s="25">
        <v>2.6755</v>
      </c>
      <c r="BK17" s="25">
        <v>2.5427</v>
      </c>
      <c r="BL17" s="25">
        <v>2.2984</v>
      </c>
      <c r="BM17" s="25">
        <v>2.1518000000000002</v>
      </c>
      <c r="BN17" s="25">
        <v>1.9705999999999999</v>
      </c>
      <c r="BO17" s="25">
        <v>1.851</v>
      </c>
      <c r="BP17" s="25">
        <v>1.7306999999999999</v>
      </c>
      <c r="BQ17" s="25">
        <v>1.6276999999999999</v>
      </c>
      <c r="BR17" s="25">
        <v>1.5152000000000001</v>
      </c>
      <c r="BS17" s="25">
        <v>1.4294</v>
      </c>
      <c r="BT17" s="25">
        <v>1.3407</v>
      </c>
      <c r="BU17" s="25">
        <v>1.2694000000000001</v>
      </c>
      <c r="BV17" s="25">
        <v>1.1958</v>
      </c>
      <c r="BW17" s="25">
        <v>1.1361000000000001</v>
      </c>
      <c r="BX17" s="25">
        <v>1.0780000000000001</v>
      </c>
      <c r="BY17" s="25">
        <v>1.0286</v>
      </c>
      <c r="BZ17" s="25">
        <v>0.97889999999999999</v>
      </c>
      <c r="CA17" s="25">
        <v>0.9325</v>
      </c>
      <c r="CB17" s="25">
        <v>0.88419999999999999</v>
      </c>
      <c r="CC17" s="25">
        <v>0.84279999999999999</v>
      </c>
      <c r="CD17" s="25">
        <v>0.80069999999999997</v>
      </c>
      <c r="CE17" s="25">
        <v>0.76229999999999998</v>
      </c>
      <c r="CF17" s="25">
        <v>0.72130000000000005</v>
      </c>
      <c r="CG17" s="25">
        <v>0.68240000000000001</v>
      </c>
      <c r="CH17" s="25">
        <v>0.64859999999999995</v>
      </c>
      <c r="CI17" s="25">
        <v>0.61250000000000004</v>
      </c>
      <c r="CJ17" s="25">
        <v>0.58089999999999997</v>
      </c>
      <c r="CK17" s="25">
        <v>0.54590000000000005</v>
      </c>
      <c r="CL17" s="25">
        <v>0.51659999999999995</v>
      </c>
      <c r="CM17" s="25">
        <v>0.4859</v>
      </c>
      <c r="CN17" s="25">
        <v>0.45390000000000003</v>
      </c>
      <c r="CO17" s="25">
        <v>0.42730000000000001</v>
      </c>
      <c r="CP17" s="25">
        <v>0.39989999999999998</v>
      </c>
      <c r="CQ17" s="25">
        <v>0.37490000000000001</v>
      </c>
      <c r="CR17" s="25">
        <v>0.35299999999999998</v>
      </c>
      <c r="CS17" s="25">
        <v>0.32869999999999999</v>
      </c>
      <c r="CT17" s="25">
        <v>0.3075</v>
      </c>
      <c r="CU17" s="25">
        <v>0.28939999999999999</v>
      </c>
      <c r="CV17" s="25">
        <v>0.26939999999999997</v>
      </c>
      <c r="CW17" s="25">
        <v>0.25190000000000001</v>
      </c>
      <c r="CX17" s="25">
        <v>0.23649999999999999</v>
      </c>
      <c r="CY17" s="25">
        <v>0.22059999999999999</v>
      </c>
      <c r="CZ17" s="25">
        <v>0.20630000000000001</v>
      </c>
      <c r="DA17" s="25">
        <v>0.19370000000000001</v>
      </c>
      <c r="DB17" s="25">
        <v>0.1807</v>
      </c>
      <c r="DC17" s="25">
        <v>0.16930000000000001</v>
      </c>
      <c r="DD17" s="25">
        <v>0.1608</v>
      </c>
      <c r="DE17" s="25">
        <v>0.15279999999999999</v>
      </c>
      <c r="DF17" s="25">
        <v>0.14510000000000001</v>
      </c>
      <c r="DG17" s="25">
        <v>0.13800000000000001</v>
      </c>
      <c r="DH17" s="25">
        <v>0.1323</v>
      </c>
      <c r="DI17" s="25">
        <v>0.1273</v>
      </c>
      <c r="DJ17" s="16">
        <v>0.1222</v>
      </c>
    </row>
    <row r="18" spans="1:114" s="23" customFormat="1" x14ac:dyDescent="0.3"/>
    <row r="19" spans="1:114" s="23" customFormat="1" x14ac:dyDescent="0.3">
      <c r="B19" s="23" t="s">
        <v>38</v>
      </c>
    </row>
    <row r="20" spans="1:114" s="23" customFormat="1" x14ac:dyDescent="0.3">
      <c r="B20" s="23">
        <v>0</v>
      </c>
      <c r="C20" s="23">
        <v>0.13320000000000001</v>
      </c>
      <c r="D20" s="23">
        <v>0</v>
      </c>
      <c r="E20" s="23">
        <f t="shared" ref="E20:E25" si="0">C20-$C$20</f>
        <v>0</v>
      </c>
      <c r="G20" s="23">
        <v>0</v>
      </c>
    </row>
    <row r="21" spans="1:114" s="23" customFormat="1" x14ac:dyDescent="0.3">
      <c r="B21" s="23">
        <v>3</v>
      </c>
      <c r="C21" s="23">
        <v>0.16569999999999999</v>
      </c>
      <c r="D21" s="23">
        <v>10</v>
      </c>
      <c r="E21" s="23">
        <f t="shared" si="0"/>
        <v>3.2499999999999973E-2</v>
      </c>
      <c r="G21" s="23">
        <v>10</v>
      </c>
      <c r="AL21" s="24">
        <v>3.0644</v>
      </c>
      <c r="AM21" s="25">
        <v>1.1489</v>
      </c>
      <c r="AN21" s="25">
        <v>0.4667</v>
      </c>
      <c r="AO21" s="25">
        <v>0.24179999999999999</v>
      </c>
      <c r="AP21" s="25">
        <v>0.16569999999999999</v>
      </c>
      <c r="AQ21" s="25">
        <v>0.13320000000000001</v>
      </c>
      <c r="AR21" s="25"/>
      <c r="AS21" s="25"/>
      <c r="AT21" s="25"/>
    </row>
    <row r="22" spans="1:114" s="23" customFormat="1" x14ac:dyDescent="0.3">
      <c r="B22" s="23">
        <v>10</v>
      </c>
      <c r="C22" s="23">
        <v>0.24179999999999999</v>
      </c>
      <c r="D22" s="23">
        <v>33.299999999999997</v>
      </c>
      <c r="E22" s="23">
        <f t="shared" si="0"/>
        <v>0.10859999999999997</v>
      </c>
      <c r="G22" s="23">
        <v>33.299999999999997</v>
      </c>
      <c r="AL22" s="24">
        <v>2.9417</v>
      </c>
      <c r="AM22" s="25">
        <v>1.1033999999999999</v>
      </c>
      <c r="AN22" s="25">
        <v>0.43919999999999998</v>
      </c>
      <c r="AO22" s="25">
        <v>0.22040000000000001</v>
      </c>
      <c r="AP22" s="25">
        <v>0.14580000000000001</v>
      </c>
      <c r="AQ22" s="25">
        <v>0.1144</v>
      </c>
      <c r="AR22" s="25"/>
      <c r="AS22" s="25"/>
      <c r="AT22" s="25"/>
    </row>
    <row r="23" spans="1:114" s="23" customFormat="1" x14ac:dyDescent="0.3">
      <c r="B23" s="23">
        <v>30</v>
      </c>
      <c r="C23" s="23">
        <v>0.4667</v>
      </c>
      <c r="D23" s="23">
        <v>100</v>
      </c>
      <c r="E23" s="23">
        <f t="shared" si="0"/>
        <v>0.33350000000000002</v>
      </c>
      <c r="G23" s="23">
        <v>100</v>
      </c>
      <c r="AL23" s="24">
        <v>2.9276</v>
      </c>
      <c r="AM23" s="25">
        <v>1.1419999999999999</v>
      </c>
      <c r="AN23" s="25">
        <v>0.45779999999999998</v>
      </c>
      <c r="AO23" s="25">
        <v>0.23380000000000001</v>
      </c>
      <c r="AP23" s="25">
        <v>0.15759999999999999</v>
      </c>
      <c r="AQ23" s="25">
        <v>0.1249</v>
      </c>
      <c r="AR23" s="25"/>
      <c r="AS23" s="25"/>
      <c r="AT23" s="25"/>
    </row>
    <row r="24" spans="1:114" s="23" customFormat="1" x14ac:dyDescent="0.3">
      <c r="B24" s="23">
        <v>100</v>
      </c>
      <c r="C24" s="23">
        <v>1.1489</v>
      </c>
      <c r="D24" s="23">
        <v>333</v>
      </c>
      <c r="E24" s="23">
        <f t="shared" si="0"/>
        <v>1.0157</v>
      </c>
      <c r="G24" s="23">
        <v>333</v>
      </c>
      <c r="AL24" s="24">
        <v>2.8740999999999999</v>
      </c>
      <c r="AM24" s="25">
        <v>1.0774999999999999</v>
      </c>
      <c r="AN24" s="25">
        <v>0.42659999999999998</v>
      </c>
      <c r="AO24" s="25">
        <v>0.21329999999999999</v>
      </c>
      <c r="AP24" s="25">
        <v>0.14030000000000001</v>
      </c>
      <c r="AQ24" s="25">
        <v>0.1091</v>
      </c>
      <c r="AR24" s="25"/>
      <c r="AS24" s="25"/>
      <c r="AT24" s="25"/>
    </row>
    <row r="25" spans="1:114" s="23" customFormat="1" x14ac:dyDescent="0.3">
      <c r="B25" s="23">
        <v>300</v>
      </c>
      <c r="C25" s="23">
        <v>3.0644</v>
      </c>
      <c r="D25" s="23">
        <v>1000</v>
      </c>
      <c r="E25" s="23">
        <f t="shared" si="0"/>
        <v>2.9312</v>
      </c>
      <c r="G25" s="23">
        <v>1000</v>
      </c>
      <c r="AL25" s="24">
        <v>2.8573</v>
      </c>
      <c r="AM25" s="25">
        <v>1.1255999999999999</v>
      </c>
      <c r="AN25" s="25">
        <v>0.44979999999999998</v>
      </c>
      <c r="AO25" s="25">
        <v>0.2273</v>
      </c>
      <c r="AP25" s="25">
        <v>0.1517</v>
      </c>
      <c r="AQ25" s="25">
        <v>0.12039999999999999</v>
      </c>
      <c r="AR25" s="25"/>
      <c r="AS25" s="25"/>
      <c r="AT25" s="25"/>
    </row>
    <row r="26" spans="1:114" s="23" customFormat="1" x14ac:dyDescent="0.3">
      <c r="AL26" s="24">
        <v>2.8451</v>
      </c>
      <c r="AM26" s="25">
        <v>1.0995999999999999</v>
      </c>
      <c r="AN26" s="25">
        <v>0.45889999999999997</v>
      </c>
      <c r="AO26" s="25">
        <v>0.24610000000000001</v>
      </c>
      <c r="AP26" s="25">
        <v>0.17480000000000001</v>
      </c>
      <c r="AQ26" s="25">
        <v>0.14380000000000001</v>
      </c>
      <c r="AR26" s="25"/>
      <c r="AS26" s="25"/>
      <c r="AT26" s="25"/>
    </row>
    <row r="27" spans="1:114" s="23" customFormat="1" x14ac:dyDescent="0.3">
      <c r="AL27" s="24">
        <v>2.8039000000000001</v>
      </c>
      <c r="AM27" s="25">
        <v>1.1505000000000001</v>
      </c>
      <c r="AN27" s="25">
        <v>0.4642</v>
      </c>
      <c r="AO27" s="25">
        <v>0.2379</v>
      </c>
      <c r="AP27" s="25">
        <v>0.16259999999999999</v>
      </c>
      <c r="AQ27" s="25">
        <v>0.1295</v>
      </c>
      <c r="AR27" s="25"/>
      <c r="AS27" s="25"/>
      <c r="AT27" s="25"/>
    </row>
    <row r="28" spans="1:114" s="23" customFormat="1" x14ac:dyDescent="0.3">
      <c r="AL28" s="24">
        <v>2.7578999999999998</v>
      </c>
      <c r="AM28" s="25">
        <v>1.0759000000000001</v>
      </c>
      <c r="AN28" s="25">
        <v>0.45429999999999998</v>
      </c>
      <c r="AO28" s="25">
        <v>0.24790000000000001</v>
      </c>
      <c r="AP28" s="25">
        <v>0.17829999999999999</v>
      </c>
      <c r="AQ28" s="25">
        <v>0.1492</v>
      </c>
      <c r="AR28" s="25"/>
      <c r="AS28" s="25"/>
      <c r="AT28" s="25"/>
    </row>
    <row r="29" spans="1:114" s="23" customFormat="1" x14ac:dyDescent="0.3">
      <c r="AL29" s="24">
        <v>2.7218</v>
      </c>
      <c r="AM29" s="25">
        <v>1.1212</v>
      </c>
      <c r="AN29" s="25">
        <v>0.46260000000000001</v>
      </c>
      <c r="AO29" s="25">
        <v>0.245</v>
      </c>
      <c r="AP29" s="25">
        <v>0.17150000000000001</v>
      </c>
      <c r="AQ29" s="25">
        <v>0.13930000000000001</v>
      </c>
      <c r="AR29" s="25"/>
      <c r="AS29" s="25"/>
      <c r="AT29" s="25"/>
    </row>
    <row r="30" spans="1:114" s="23" customFormat="1" x14ac:dyDescent="0.3">
      <c r="AL30" s="24">
        <v>2.7006999999999999</v>
      </c>
      <c r="AM30" s="25">
        <v>1.1379999999999999</v>
      </c>
      <c r="AN30" s="25">
        <v>0.46550000000000002</v>
      </c>
      <c r="AO30" s="25">
        <v>0.2432</v>
      </c>
      <c r="AP30" s="25">
        <v>0.1686</v>
      </c>
      <c r="AQ30" s="25">
        <v>0.13650000000000001</v>
      </c>
      <c r="AR30" s="25"/>
      <c r="AS30" s="25"/>
      <c r="AT30" s="25"/>
    </row>
    <row r="31" spans="1:114" s="23" customFormat="1" x14ac:dyDescent="0.3">
      <c r="AL31" s="24">
        <v>2.6251000000000002</v>
      </c>
      <c r="AM31" s="25">
        <v>1.0402</v>
      </c>
      <c r="AN31" s="25">
        <v>0.44650000000000001</v>
      </c>
      <c r="AO31" s="25">
        <v>0.24929999999999999</v>
      </c>
      <c r="AP31" s="25">
        <v>0.18190000000000001</v>
      </c>
      <c r="AQ31" s="25">
        <v>0.15359999999999999</v>
      </c>
      <c r="AR31" s="25"/>
      <c r="AS31" s="25"/>
      <c r="AT31" s="25"/>
    </row>
    <row r="32" spans="1:114" x14ac:dyDescent="0.3">
      <c r="A32" t="s">
        <v>39</v>
      </c>
      <c r="L32" s="23"/>
    </row>
    <row r="33" spans="1:12" x14ac:dyDescent="0.3">
      <c r="A33" s="23"/>
      <c r="B33" s="23" t="s">
        <v>40</v>
      </c>
      <c r="C33" s="23"/>
      <c r="D33" s="23"/>
      <c r="E33" s="23"/>
      <c r="F33" s="23"/>
      <c r="L33" s="23"/>
    </row>
    <row r="34" spans="1:12" x14ac:dyDescent="0.3">
      <c r="A34" s="23" t="s">
        <v>37</v>
      </c>
      <c r="B34" s="26" t="s">
        <v>30</v>
      </c>
      <c r="C34" s="26" t="s">
        <v>30</v>
      </c>
      <c r="D34" s="26" t="s">
        <v>30</v>
      </c>
      <c r="E34" s="26" t="s">
        <v>30</v>
      </c>
      <c r="F34" s="26" t="s">
        <v>30</v>
      </c>
      <c r="G34" s="27" t="s">
        <v>31</v>
      </c>
      <c r="H34" s="27" t="s">
        <v>31</v>
      </c>
      <c r="I34" s="27" t="s">
        <v>31</v>
      </c>
      <c r="J34" s="27" t="s">
        <v>31</v>
      </c>
      <c r="K34" s="27" t="s">
        <v>31</v>
      </c>
      <c r="L34" s="23"/>
    </row>
    <row r="35" spans="1:12" x14ac:dyDescent="0.3">
      <c r="A35" s="28" t="s">
        <v>29</v>
      </c>
      <c r="B35" s="26">
        <v>0</v>
      </c>
      <c r="C35" s="26">
        <v>10</v>
      </c>
      <c r="D35" s="26">
        <v>25</v>
      </c>
      <c r="E35" s="26">
        <v>50</v>
      </c>
      <c r="F35" s="26">
        <v>100</v>
      </c>
      <c r="G35" s="27">
        <v>0</v>
      </c>
      <c r="H35" s="27">
        <v>10</v>
      </c>
      <c r="I35" s="27">
        <v>25</v>
      </c>
      <c r="J35" s="27">
        <v>50</v>
      </c>
      <c r="K35" s="27">
        <v>100</v>
      </c>
      <c r="L35" s="23"/>
    </row>
    <row r="36" spans="1:12" x14ac:dyDescent="0.3">
      <c r="A36" s="29">
        <v>2.5</v>
      </c>
      <c r="B36" s="30">
        <v>10.373821839080469</v>
      </c>
      <c r="C36" s="30">
        <v>10.856580459770129</v>
      </c>
      <c r="D36" s="30">
        <v>9.8565804597701234</v>
      </c>
      <c r="E36" s="30">
        <v>9.4772701149425398</v>
      </c>
      <c r="F36" s="30">
        <v>12.212902298850592</v>
      </c>
      <c r="G36" s="31">
        <v>1.24498</v>
      </c>
      <c r="H36" s="31">
        <v>2.1343399999999999</v>
      </c>
      <c r="I36" s="31">
        <v>1.11321</v>
      </c>
      <c r="J36" s="31">
        <v>3.2122199999999999</v>
      </c>
      <c r="K36" s="31">
        <v>1.07698</v>
      </c>
      <c r="L36" s="23"/>
    </row>
    <row r="37" spans="1:12" x14ac:dyDescent="0.3">
      <c r="A37" s="29">
        <v>4</v>
      </c>
      <c r="B37" s="30">
        <v>11.707155172413799</v>
      </c>
      <c r="C37" s="30">
        <v>17.143936781609185</v>
      </c>
      <c r="D37" s="30">
        <v>17.212902298850576</v>
      </c>
      <c r="E37" s="30">
        <v>19.695660919540224</v>
      </c>
      <c r="F37" s="30">
        <v>25.603706896551731</v>
      </c>
      <c r="G37" s="31">
        <v>3.75680999655884</v>
      </c>
      <c r="H37" s="31">
        <v>0.82230113206988154</v>
      </c>
      <c r="I37" s="31">
        <v>0.85907526165769565</v>
      </c>
      <c r="J37" s="31">
        <v>1.5151500738652022</v>
      </c>
      <c r="K37" s="31">
        <v>1.0391974300961557</v>
      </c>
    </row>
    <row r="38" spans="1:12" x14ac:dyDescent="0.3">
      <c r="A38" s="29">
        <v>6</v>
      </c>
      <c r="B38" s="30">
        <v>16.460028735632182</v>
      </c>
      <c r="C38" s="30">
        <v>24.051982758620692</v>
      </c>
      <c r="D38" s="30">
        <v>25.684166666666673</v>
      </c>
      <c r="E38" s="30">
        <v>30.086465517241368</v>
      </c>
      <c r="F38" s="30">
        <v>46.09795977011494</v>
      </c>
      <c r="G38" s="31">
        <v>2.1242100000000002</v>
      </c>
      <c r="H38" s="31">
        <v>0.87953999999999999</v>
      </c>
      <c r="I38" s="31">
        <v>1.5662100000000001</v>
      </c>
      <c r="J38" s="31">
        <v>0.75622</v>
      </c>
      <c r="K38" s="31">
        <v>2.4596499999999999</v>
      </c>
    </row>
    <row r="39" spans="1:12" x14ac:dyDescent="0.3">
      <c r="A39" s="29">
        <v>7.5</v>
      </c>
      <c r="B39" s="30">
        <v>15.879568965517242</v>
      </c>
      <c r="C39" s="30">
        <v>34.327844827586205</v>
      </c>
      <c r="D39" s="30">
        <v>36.902557471264366</v>
      </c>
      <c r="E39" s="30">
        <v>48.201408045977018</v>
      </c>
      <c r="F39" s="30">
        <v>67.178419540229882</v>
      </c>
      <c r="G39" s="31">
        <v>1.0864349331877765</v>
      </c>
      <c r="H39" s="31">
        <v>1.1757895956362712</v>
      </c>
      <c r="I39" s="31">
        <v>1.7931771278702584</v>
      </c>
      <c r="J39" s="31">
        <v>7.3419579593754003</v>
      </c>
      <c r="K39" s="31">
        <v>2.9751691809772254</v>
      </c>
    </row>
    <row r="40" spans="1:12" x14ac:dyDescent="0.3">
      <c r="A40" s="29">
        <v>24</v>
      </c>
      <c r="B40" s="30">
        <v>22.074971264367818</v>
      </c>
      <c r="C40" s="30">
        <v>92.960028735632193</v>
      </c>
      <c r="D40" s="30">
        <v>82.891063218390812</v>
      </c>
      <c r="E40" s="30">
        <v>105.46577586206895</v>
      </c>
      <c r="F40" s="30">
        <v>203.69566091954025</v>
      </c>
      <c r="G40" s="31">
        <v>0.48111378244726599</v>
      </c>
      <c r="H40" s="31">
        <v>4.5869702357854987</v>
      </c>
      <c r="I40" s="31">
        <v>5.29467259929043</v>
      </c>
      <c r="J40" s="31">
        <v>5.4562965356844089</v>
      </c>
      <c r="K40" s="31">
        <v>4.159426924763733</v>
      </c>
    </row>
    <row r="41" spans="1:12" x14ac:dyDescent="0.3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</row>
    <row r="42" spans="1:12" x14ac:dyDescent="0.3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2" x14ac:dyDescent="0.3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</row>
    <row r="44" spans="1:12" x14ac:dyDescent="0.3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</row>
    <row r="45" spans="1:12" x14ac:dyDescent="0.3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</row>
    <row r="46" spans="1:12" x14ac:dyDescent="0.3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</row>
    <row r="47" spans="1:12" x14ac:dyDescent="0.3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</row>
    <row r="49" spans="2:4" x14ac:dyDescent="0.3">
      <c r="B49" s="23"/>
      <c r="D49" s="23"/>
    </row>
    <row r="50" spans="2:4" x14ac:dyDescent="0.3">
      <c r="B50" s="23"/>
      <c r="D50" s="23"/>
    </row>
    <row r="51" spans="2:4" x14ac:dyDescent="0.3">
      <c r="B51" s="23"/>
      <c r="D51" s="23"/>
    </row>
    <row r="52" spans="2:4" x14ac:dyDescent="0.3">
      <c r="B52" s="23"/>
      <c r="D52" s="23"/>
    </row>
    <row r="53" spans="2:4" x14ac:dyDescent="0.3">
      <c r="B53" s="23"/>
      <c r="D53" s="23"/>
    </row>
    <row r="54" spans="2:4" x14ac:dyDescent="0.3">
      <c r="B54" s="23"/>
      <c r="D54" s="2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280 -500 nm</vt:lpstr>
      <vt:lpstr>Sheet1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Califano</dc:creator>
  <cp:lastModifiedBy>Davide Califano</cp:lastModifiedBy>
  <dcterms:created xsi:type="dcterms:W3CDTF">2019-11-18T14:53:01Z</dcterms:created>
  <dcterms:modified xsi:type="dcterms:W3CDTF">2020-12-30T10:32:48Z</dcterms:modified>
</cp:coreProperties>
</file>